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codeName="ThisWorkbook" defaultThemeVersion="124226"/>
  <mc:AlternateContent xmlns:mc="http://schemas.openxmlformats.org/markup-compatibility/2006">
    <mc:Choice Requires="x15">
      <x15ac:absPath xmlns:x15ac="http://schemas.microsoft.com/office/spreadsheetml/2010/11/ac" url="/Users/kotani/Desktop/"/>
    </mc:Choice>
  </mc:AlternateContent>
  <xr:revisionPtr revIDLastSave="0" documentId="13_ncr:1_{52671DF0-A9F8-7A45-9537-47F787DE5131}" xr6:coauthVersionLast="47" xr6:coauthVersionMax="47" xr10:uidLastSave="{00000000-0000-0000-0000-000000000000}"/>
  <bookViews>
    <workbookView xWindow="0" yWindow="500" windowWidth="25100" windowHeight="18060" xr2:uid="{00000000-000D-0000-FFFF-FFFF00000000}"/>
  </bookViews>
  <sheets>
    <sheet name="【様式１】地域連携活動実施状況報告書" sheetId="98" r:id="rId1"/>
    <sheet name="別紙41-2A スコア公表様式（全体表）" sheetId="96" r:id="rId2"/>
    <sheet name="別紙41-2B スコア公表様式（実績）" sheetId="97" r:id="rId3"/>
  </sheets>
  <definedNames>
    <definedName name="_xlnm.Print_Area" localSheetId="1">'別紙41-2A スコア公表様式（全体表）'!$A$1:$V$57</definedName>
    <definedName name="_xlnm.Print_Area" localSheetId="2">'別紙41-2B スコア公表様式（実績）'!$A$1:$AS$85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8" i="97" l="1"/>
  <c r="AI19" i="97" l="1"/>
  <c r="AI15" i="97"/>
  <c r="G58" i="96"/>
  <c r="B58" i="96"/>
  <c r="H56" i="96"/>
  <c r="I32" i="96" s="1"/>
  <c r="U48" i="96" s="1"/>
  <c r="U40" i="96"/>
  <c r="U50" i="96" s="1"/>
  <c r="S38" i="96"/>
  <c r="K38" i="96"/>
  <c r="T36" i="96"/>
  <c r="U12" i="96" s="1"/>
  <c r="U49" i="96" s="1"/>
  <c r="I22" i="96"/>
  <c r="U47" i="96" s="1"/>
  <c r="I12" i="96"/>
  <c r="U46" i="96" s="1"/>
  <c r="K54" i="9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厚生労働省ネットワークシステム</author>
  </authors>
  <commentList>
    <comment ref="B5" authorId="0" shapeId="0" xr:uid="{00000000-0006-0000-0200-000001000000}">
      <text>
        <r>
          <rPr>
            <b/>
            <u/>
            <sz val="12"/>
            <color indexed="81"/>
            <rFont val="MS P ゴシック"/>
            <family val="3"/>
            <charset val="128"/>
          </rPr>
          <t xml:space="preserve">令和５年度の取り扱い
</t>
        </r>
        <r>
          <rPr>
            <sz val="12"/>
            <color indexed="81"/>
            <rFont val="MS P ゴシック"/>
            <family val="3"/>
            <charset val="128"/>
          </rPr>
          <t xml:space="preserve">
【労働時間】
１．令和4年度（通常）
２．令和元年度（特例）
３．平成30年度（特例）
【生産活動】
１．令和3年度及び令和4年度（通常）
２．平成30年度及び令和元年度（特例）
【それ以外の項目】
令和４年度
※特例はありません。
※令和５年度をもって、特例の適用は終了します。</t>
        </r>
      </text>
    </comment>
    <comment ref="AK8" authorId="1" shapeId="0" xr:uid="{00000000-0006-0000-0200-000002000000}">
      <text>
        <r>
          <rPr>
            <b/>
            <sz val="9"/>
            <color indexed="81"/>
            <rFont val="MS P ゴシック"/>
            <family val="3"/>
            <charset val="128"/>
          </rPr>
          <t>入力不要</t>
        </r>
      </text>
    </comment>
    <comment ref="AI15" authorId="1" shapeId="0" xr:uid="{00000000-0006-0000-0200-000003000000}">
      <text>
        <r>
          <rPr>
            <b/>
            <sz val="9"/>
            <color indexed="81"/>
            <rFont val="MS P ゴシック"/>
            <family val="3"/>
            <charset val="128"/>
          </rPr>
          <t>入力不要</t>
        </r>
      </text>
    </comment>
    <comment ref="AI19" authorId="1" shapeId="0" xr:uid="{00000000-0006-0000-0200-000004000000}">
      <text>
        <r>
          <rPr>
            <b/>
            <sz val="9"/>
            <color indexed="81"/>
            <rFont val="MS P ゴシック"/>
            <family val="3"/>
            <charset val="128"/>
          </rPr>
          <t>入力不要</t>
        </r>
      </text>
    </comment>
  </commentList>
</comments>
</file>

<file path=xl/sharedStrings.xml><?xml version="1.0" encoding="utf-8"?>
<sst xmlns="http://schemas.openxmlformats.org/spreadsheetml/2006/main" count="421" uniqueCount="266">
  <si>
    <t>　</t>
  </si>
  <si>
    <t>　</t>
    <phoneticPr fontId="4"/>
  </si>
  <si>
    <r>
      <t>別紙41-2A</t>
    </r>
    <r>
      <rPr>
        <sz val="18"/>
        <color rgb="FFFF0000"/>
        <rFont val="ＭＳ ゴシック"/>
        <family val="3"/>
        <charset val="128"/>
      </rPr>
      <t>（令和３年度以降）</t>
    </r>
    <phoneticPr fontId="4"/>
  </si>
  <si>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</si>
  <si>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</si>
  <si>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</si>
  <si>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</si>
  <si>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</si>
  <si>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事業所番号</t>
    <rPh sb="0" eb="3">
      <t>ジギョウショ</t>
    </rPh>
    <rPh sb="3" eb="5">
      <t>バンゴウ</t>
    </rPh>
    <phoneticPr fontId="4"/>
  </si>
  <si>
    <t>住　所</t>
    <rPh sb="0" eb="1">
      <t>ジュウ</t>
    </rPh>
    <rPh sb="2" eb="3">
      <t>ショ</t>
    </rPh>
    <phoneticPr fontId="4"/>
  </si>
  <si>
    <t>管理者名</t>
    <rPh sb="0" eb="4">
      <t>カンリシャメイ</t>
    </rPh>
    <phoneticPr fontId="4"/>
  </si>
  <si>
    <t>電話番号</t>
    <rPh sb="0" eb="2">
      <t>デンワ</t>
    </rPh>
    <rPh sb="2" eb="4">
      <t>バンゴウ</t>
    </rPh>
    <phoneticPr fontId="4"/>
  </si>
  <si>
    <t>対象年度</t>
    <rPh sb="0" eb="2">
      <t>タイショウ</t>
    </rPh>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</si>
  <si>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</si>
  <si>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</si>
  <si>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</si>
  <si>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</si>
  <si>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</si>
  <si>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</si>
  <si>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</si>
  <si>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</si>
  <si>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</si>
  <si>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</si>
  <si>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</si>
  <si>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</si>
  <si>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</si>
  <si>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</si>
  <si>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</si>
  <si>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</si>
  <si>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</si>
  <si>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</si>
  <si>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</si>
  <si>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</si>
  <si>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</si>
  <si>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</si>
  <si>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</si>
  <si>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</si>
  <si>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</si>
  <si>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</si>
  <si>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</si>
  <si>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</si>
  <si>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</si>
  <si>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</si>
  <si>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</si>
  <si>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</si>
  <si>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</si>
  <si>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</si>
  <si>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</si>
  <si>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</si>
  <si>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</si>
  <si>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</si>
  <si>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</si>
  <si>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</si>
  <si>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</si>
  <si>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</si>
  <si>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</si>
  <si>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</si>
  <si>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</si>
  <si>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</si>
  <si>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</si>
  <si>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</si>
  <si>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</si>
  <si>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</si>
  <si>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</si>
  <si>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</si>
  <si>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</si>
  <si>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</si>
  <si>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</si>
  <si>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</si>
  <si>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</si>
  <si>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</si>
  <si>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</si>
  <si>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</si>
  <si>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</si>
  <si>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</si>
  <si>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</si>
  <si>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</si>
  <si>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</si>
  <si>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</si>
  <si>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</si>
  <si>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</si>
  <si>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</si>
  <si>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</si>
  <si>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</si>
  <si>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</si>
  <si>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</si>
  <si>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</si>
  <si>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</si>
  <si>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</si>
  <si>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</si>
  <si>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r>
      <t>別紙41-2B</t>
    </r>
    <r>
      <rPr>
        <sz val="10"/>
        <color rgb="FFFF0000"/>
        <rFont val="ＭＳ ゴシック"/>
        <family val="3"/>
        <charset val="128"/>
      </rPr>
      <t>（令和３年度以降）</t>
    </r>
    <phoneticPr fontId="4"/>
  </si>
  <si>
    <t>就労継続支援Ａ型事業所におけるスコア表（実績Ⅰ～Ⅳ）</t>
    <rPh sb="20" eb="22">
      <t>ジッセキ</t>
    </rPh>
    <phoneticPr fontId="4"/>
  </si>
  <si>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4"/>
  </si>
  <si>
    <t>雇用契約を締結していた延べ利用者数</t>
    <rPh sb="0" eb="2">
      <t>コヨウ</t>
    </rPh>
    <rPh sb="2" eb="4">
      <t>ケイヤク</t>
    </rPh>
    <rPh sb="5" eb="7">
      <t>テイケツ</t>
    </rPh>
    <rPh sb="11" eb="12">
      <t>ノ</t>
    </rPh>
    <rPh sb="13" eb="16">
      <t>リヨウシャ</t>
    </rPh>
    <rPh sb="16" eb="17">
      <t>スウ</t>
    </rPh>
    <phoneticPr fontId="4"/>
  </si>
  <si>
    <t>利用者の１日の平均労働時間数</t>
    <rPh sb="0" eb="3">
      <t>リヨウシャ</t>
    </rPh>
    <rPh sb="5" eb="6">
      <t>ニチ</t>
    </rPh>
    <rPh sb="7" eb="9">
      <t>ヘイキン</t>
    </rPh>
    <rPh sb="9" eb="11">
      <t>ロウドウ</t>
    </rPh>
    <rPh sb="11" eb="13">
      <t>ジカン</t>
    </rPh>
    <rPh sb="13" eb="14">
      <t>スウ</t>
    </rPh>
    <phoneticPr fontId="4"/>
  </si>
  <si>
    <t>時間</t>
    <rPh sb="0" eb="2">
      <t>ジカン</t>
    </rPh>
    <phoneticPr fontId="4"/>
  </si>
  <si>
    <t>人</t>
    <rPh sb="0" eb="1">
      <t>ニン</t>
    </rPh>
    <phoneticPr fontId="4"/>
  </si>
  <si>
    <t>（Ⅱ）生産活動</t>
    <phoneticPr fontId="4"/>
  </si>
  <si>
    <t>生産活動収入から経費を除いた額</t>
    <rPh sb="0" eb="2">
      <t>セイサン</t>
    </rPh>
    <rPh sb="2" eb="4">
      <t>カツドウ</t>
    </rPh>
    <rPh sb="4" eb="6">
      <t>シュウニュウ</t>
    </rPh>
    <rPh sb="8" eb="10">
      <t>ケイヒ</t>
    </rPh>
    <rPh sb="11" eb="12">
      <t>ノゾ</t>
    </rPh>
    <rPh sb="14" eb="15">
      <t>ガク</t>
    </rPh>
    <phoneticPr fontId="4"/>
  </si>
  <si>
    <t>利用者に支払った賃金総額</t>
    <rPh sb="0" eb="3">
      <t>リヨウシャ</t>
    </rPh>
    <rPh sb="4" eb="6">
      <t>シハラ</t>
    </rPh>
    <rPh sb="8" eb="10">
      <t>チンギン</t>
    </rPh>
    <rPh sb="10" eb="12">
      <t>ソウガク</t>
    </rPh>
    <phoneticPr fontId="4"/>
  </si>
  <si>
    <t>収支</t>
    <rPh sb="0" eb="2">
      <t>シュウシ</t>
    </rPh>
    <phoneticPr fontId="4"/>
  </si>
  <si>
    <t>円</t>
    <rPh sb="0" eb="1">
      <t>エン</t>
    </rPh>
    <phoneticPr fontId="4"/>
  </si>
  <si>
    <t>（Ⅲ）多様な働き方</t>
    <rPh sb="3" eb="5">
      <t>タヨウ</t>
    </rPh>
    <rPh sb="6" eb="7">
      <t>ハタラ</t>
    </rPh>
    <rPh sb="8" eb="9">
      <t>カタ</t>
    </rPh>
    <phoneticPr fontId="4"/>
  </si>
  <si>
    <t>③在宅勤務に係る労働条件及び服務規律</t>
    <phoneticPr fontId="4"/>
  </si>
  <si>
    <t>◎免許・資格取得、検定の受検勧奨</t>
    <rPh sb="1" eb="3">
      <t>メンキョ</t>
    </rPh>
    <rPh sb="4" eb="6">
      <t>シカク</t>
    </rPh>
    <rPh sb="6" eb="8">
      <t>シュトク</t>
    </rPh>
    <rPh sb="9" eb="11">
      <t>ケンテイ</t>
    </rPh>
    <rPh sb="12" eb="14">
      <t>ジュケン</t>
    </rPh>
    <rPh sb="14" eb="16">
      <t>カンショウ</t>
    </rPh>
    <phoneticPr fontId="4"/>
  </si>
  <si>
    <t>◎職員として登用した人数</t>
    <rPh sb="1" eb="3">
      <t>ショクイン</t>
    </rPh>
    <rPh sb="6" eb="8">
      <t>トウヨウ</t>
    </rPh>
    <rPh sb="10" eb="12">
      <t>ニンズウ</t>
    </rPh>
    <phoneticPr fontId="4"/>
  </si>
  <si>
    <t>名</t>
    <rPh sb="0" eb="1">
      <t>メイ</t>
    </rPh>
    <phoneticPr fontId="4"/>
  </si>
  <si>
    <t>◎在宅勤務を行った人数</t>
    <rPh sb="1" eb="3">
      <t>ザイタク</t>
    </rPh>
    <rPh sb="3" eb="5">
      <t>キンム</t>
    </rPh>
    <rPh sb="6" eb="7">
      <t>オコナ</t>
    </rPh>
    <rPh sb="9" eb="11">
      <t>ニンズウ</t>
    </rPh>
    <phoneticPr fontId="4"/>
  </si>
  <si>
    <t>に関する制度を活用した人数</t>
    <rPh sb="7" eb="9">
      <t>カツヨウ</t>
    </rPh>
    <phoneticPr fontId="4"/>
  </si>
  <si>
    <t>◎うち1名は雇用継続期間が６月に達している</t>
    <rPh sb="4" eb="5">
      <t>メイ</t>
    </rPh>
    <rPh sb="6" eb="8">
      <t>コヨウ</t>
    </rPh>
    <rPh sb="8" eb="10">
      <t>ケイゾク</t>
    </rPh>
    <rPh sb="10" eb="12">
      <t>キカン</t>
    </rPh>
    <rPh sb="14" eb="15">
      <t>ツキ</t>
    </rPh>
    <rPh sb="16" eb="17">
      <t>タッ</t>
    </rPh>
    <phoneticPr fontId="4"/>
  </si>
  <si>
    <t>◎うち1名は前年度末日まで雇用継続している</t>
    <rPh sb="4" eb="5">
      <t>メイ</t>
    </rPh>
    <rPh sb="6" eb="9">
      <t>ゼンネンド</t>
    </rPh>
    <rPh sb="9" eb="11">
      <t>マツジツ</t>
    </rPh>
    <rPh sb="13" eb="15">
      <t>コヨウ</t>
    </rPh>
    <rPh sb="15" eb="17">
      <t>ケイゾク</t>
    </rPh>
    <phoneticPr fontId="4"/>
  </si>
  <si>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4"/>
  </si>
  <si>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4"/>
  </si>
  <si>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4"/>
  </si>
  <si>
    <t xml:space="preserve"> 勤務形態：</t>
    <rPh sb="1" eb="3">
      <t>キンム</t>
    </rPh>
    <rPh sb="3" eb="5">
      <t>ケイタイ</t>
    </rPh>
    <phoneticPr fontId="4"/>
  </si>
  <si>
    <t xml:space="preserve"> 職務内容：</t>
    <rPh sb="1" eb="3">
      <t>ショクム</t>
    </rPh>
    <rPh sb="3" eb="5">
      <t>ナイヨウ</t>
    </rPh>
    <phoneticPr fontId="4"/>
  </si>
  <si>
    <t xml:space="preserve"> 就業時間：　　　時　分～　時　分</t>
    <rPh sb="1" eb="3">
      <t>シュウギョウ</t>
    </rPh>
    <rPh sb="3" eb="5">
      <t>ジカン</t>
    </rPh>
    <rPh sb="9" eb="10">
      <t>ジ</t>
    </rPh>
    <rPh sb="11" eb="12">
      <t>フン</t>
    </rPh>
    <rPh sb="14" eb="15">
      <t>ジ</t>
    </rPh>
    <rPh sb="16" eb="17">
      <t>フン</t>
    </rPh>
    <phoneticPr fontId="4"/>
  </si>
  <si>
    <t>④フレックスタイム制に係る労働条件</t>
    <rPh sb="9" eb="10">
      <t>セイ</t>
    </rPh>
    <rPh sb="11" eb="12">
      <t>カカ</t>
    </rPh>
    <phoneticPr fontId="4"/>
  </si>
  <si>
    <t>⑥時差出勤制度に係る労働条件</t>
    <rPh sb="1" eb="3">
      <t>ジサ</t>
    </rPh>
    <rPh sb="3" eb="5">
      <t>シュッキン</t>
    </rPh>
    <rPh sb="5" eb="7">
      <t>セイド</t>
    </rPh>
    <rPh sb="8" eb="9">
      <t>カカワ</t>
    </rPh>
    <rPh sb="10" eb="12">
      <t>ロウドウ</t>
    </rPh>
    <rPh sb="12" eb="14">
      <t>ジョウケン</t>
    </rPh>
    <phoneticPr fontId="4"/>
  </si>
  <si>
    <t>◎傷病休暇等を取得した人数</t>
    <rPh sb="1" eb="3">
      <t>ショウビョウ</t>
    </rPh>
    <rPh sb="3" eb="5">
      <t>キュウカ</t>
    </rPh>
    <rPh sb="5" eb="6">
      <t>トウ</t>
    </rPh>
    <rPh sb="7" eb="9">
      <t>シュトク</t>
    </rPh>
    <rPh sb="11" eb="13">
      <t>ニンズウ</t>
    </rPh>
    <rPh sb="12" eb="13">
      <t>ショクニン</t>
    </rPh>
    <phoneticPr fontId="4"/>
  </si>
  <si>
    <t>◎計画的付与制度を活用した人数</t>
    <rPh sb="9" eb="11">
      <t>カツヨウ</t>
    </rPh>
    <rPh sb="13" eb="15">
      <t>ニンズウ</t>
    </rPh>
    <phoneticPr fontId="4"/>
  </si>
  <si>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4"/>
  </si>
  <si>
    <t xml:space="preserve">               計画的付与制度</t>
    <rPh sb="15" eb="18">
      <t>ケイカクテキ</t>
    </rPh>
    <rPh sb="18" eb="20">
      <t>フヨ</t>
    </rPh>
    <rPh sb="20" eb="22">
      <t>セイド</t>
    </rPh>
    <phoneticPr fontId="4"/>
  </si>
  <si>
    <t xml:space="preserve"> 取得日数・時間　　日　　時間</t>
    <rPh sb="1" eb="3">
      <t>シュトク</t>
    </rPh>
    <rPh sb="3" eb="5">
      <t>ニッスウ</t>
    </rPh>
    <rPh sb="6" eb="8">
      <t>ジカン</t>
    </rPh>
    <rPh sb="10" eb="11">
      <t>ニチ</t>
    </rPh>
    <rPh sb="13" eb="15">
      <t>ジカン</t>
    </rPh>
    <phoneticPr fontId="4"/>
  </si>
  <si>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4"/>
  </si>
  <si>
    <t>（Ⅳ）　支援力向上</t>
    <phoneticPr fontId="4"/>
  </si>
  <si>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4"/>
  </si>
  <si>
    <t>①研修計画に基づいた外部研修会又は内部研修会</t>
    <phoneticPr fontId="4"/>
  </si>
  <si>
    <t>②研修、学会等又は学会誌等において発表</t>
    <phoneticPr fontId="4"/>
  </si>
  <si>
    <t>③視察・実習の実施又は受け入れ</t>
    <phoneticPr fontId="4"/>
  </si>
  <si>
    <t>◎研修計画を策定している</t>
    <rPh sb="1" eb="3">
      <t>ケンシュウ</t>
    </rPh>
    <rPh sb="3" eb="5">
      <t>ケイカク</t>
    </rPh>
    <rPh sb="6" eb="8">
      <t>サクテイ</t>
    </rPh>
    <phoneticPr fontId="4"/>
  </si>
  <si>
    <t>◎研修、学会等又は学会誌等において</t>
    <rPh sb="1" eb="3">
      <t>ケンシュウ</t>
    </rPh>
    <rPh sb="4" eb="6">
      <t>ガッカイ</t>
    </rPh>
    <rPh sb="6" eb="7">
      <t>トウ</t>
    </rPh>
    <rPh sb="7" eb="8">
      <t>マタ</t>
    </rPh>
    <rPh sb="9" eb="12">
      <t>ガッカイシ</t>
    </rPh>
    <rPh sb="12" eb="13">
      <t>トウ</t>
    </rPh>
    <phoneticPr fontId="4"/>
  </si>
  <si>
    <t>◎先進的事業者の視察・実習の実施している</t>
    <rPh sb="1" eb="4">
      <t>センシンテキ</t>
    </rPh>
    <rPh sb="4" eb="7">
      <t>ジギョウシャ</t>
    </rPh>
    <rPh sb="8" eb="10">
      <t>シサツ</t>
    </rPh>
    <rPh sb="11" eb="13">
      <t>ジッシュウ</t>
    </rPh>
    <rPh sb="14" eb="16">
      <t>ジッシ</t>
    </rPh>
    <phoneticPr fontId="4"/>
  </si>
  <si>
    <t>◎研修実施回数</t>
    <rPh sb="1" eb="3">
      <t>ケンシュウ</t>
    </rPh>
    <rPh sb="3" eb="5">
      <t>ジッシ</t>
    </rPh>
    <rPh sb="5" eb="7">
      <t>カイスウ</t>
    </rPh>
    <phoneticPr fontId="4"/>
  </si>
  <si>
    <t>　発表している回数</t>
    <rPh sb="1" eb="3">
      <t>ハッピョウ</t>
    </rPh>
    <rPh sb="7" eb="9">
      <t>カイスウ</t>
    </rPh>
    <phoneticPr fontId="4"/>
  </si>
  <si>
    <t>回</t>
    <rPh sb="0" eb="1">
      <t>カイ</t>
    </rPh>
    <phoneticPr fontId="4"/>
  </si>
  <si>
    <t>◎他の事業所の視察・実習を受け入れている</t>
    <rPh sb="1" eb="2">
      <t>タ</t>
    </rPh>
    <rPh sb="3" eb="6">
      <t>ジギョウショ</t>
    </rPh>
    <rPh sb="7" eb="9">
      <t>シサツ</t>
    </rPh>
    <rPh sb="10" eb="12">
      <t>ジッシュウ</t>
    </rPh>
    <rPh sb="13" eb="14">
      <t>ウ</t>
    </rPh>
    <rPh sb="15" eb="16">
      <t>イ</t>
    </rPh>
    <phoneticPr fontId="4"/>
  </si>
  <si>
    <t>対象職員数</t>
    <rPh sb="0" eb="2">
      <t>タイショウ</t>
    </rPh>
    <rPh sb="2" eb="4">
      <t>ショクイン</t>
    </rPh>
    <rPh sb="4" eb="5">
      <t>スウ</t>
    </rPh>
    <phoneticPr fontId="4"/>
  </si>
  <si>
    <r>
      <t>※</t>
    </r>
    <r>
      <rPr>
        <sz val="10"/>
        <color theme="1"/>
        <rFont val="ＭＳ ゴシック"/>
        <family val="3"/>
        <charset val="128"/>
      </rPr>
      <t>研修、学会等名</t>
    </r>
    <rPh sb="1" eb="3">
      <t>ケンシュウ</t>
    </rPh>
    <rPh sb="4" eb="6">
      <t>ガッカイ</t>
    </rPh>
    <rPh sb="6" eb="7">
      <t>トウ</t>
    </rPh>
    <rPh sb="7" eb="8">
      <t>メイ</t>
    </rPh>
    <phoneticPr fontId="4"/>
  </si>
  <si>
    <t>うち研修受講者数</t>
    <rPh sb="2" eb="4">
      <t>ケンシュウ</t>
    </rPh>
    <rPh sb="4" eb="7">
      <t>ジュコウシャ</t>
    </rPh>
    <rPh sb="7" eb="8">
      <t>スウ</t>
    </rPh>
    <phoneticPr fontId="4"/>
  </si>
  <si>
    <t xml:space="preserve"> 実施日</t>
    <rPh sb="1" eb="3">
      <t>ジッシ</t>
    </rPh>
    <rPh sb="3" eb="4">
      <t>ビ</t>
    </rPh>
    <phoneticPr fontId="4"/>
  </si>
  <si>
    <t xml:space="preserve"> 実施日/ 参加者数</t>
    <rPh sb="1" eb="3">
      <t>ジッシ</t>
    </rPh>
    <rPh sb="3" eb="4">
      <t>ビ</t>
    </rPh>
    <rPh sb="6" eb="10">
      <t>サンカシャスウ</t>
    </rPh>
    <phoneticPr fontId="4"/>
  </si>
  <si>
    <r>
      <rPr>
        <sz val="6"/>
        <color theme="1"/>
        <rFont val="ＭＳ ゴシック"/>
        <family val="3"/>
        <charset val="128"/>
      </rPr>
      <t>※</t>
    </r>
    <r>
      <rPr>
        <sz val="10"/>
        <color theme="1"/>
        <rFont val="ＭＳ ゴシック"/>
        <family val="3"/>
        <charset val="128"/>
      </rPr>
      <t>学会誌等名</t>
    </r>
    <rPh sb="5" eb="6">
      <t>メイ</t>
    </rPh>
    <phoneticPr fontId="4"/>
  </si>
  <si>
    <r>
      <t xml:space="preserve"> </t>
    </r>
    <r>
      <rPr>
        <sz val="10"/>
        <color theme="1"/>
        <rFont val="ＭＳ ゴシック"/>
        <family val="3"/>
        <charset val="128"/>
      </rPr>
      <t>研修講師</t>
    </r>
    <rPh sb="1" eb="3">
      <t>ケンシュウ</t>
    </rPh>
    <rPh sb="3" eb="5">
      <t>コウシ</t>
    </rPh>
    <phoneticPr fontId="4"/>
  </si>
  <si>
    <t xml:space="preserve"> 掲載日</t>
    <rPh sb="1" eb="3">
      <t>ケイサイ</t>
    </rPh>
    <phoneticPr fontId="4"/>
  </si>
  <si>
    <t xml:space="preserve"> 実施日・受講者数</t>
    <rPh sb="1" eb="3">
      <t>ジッシ</t>
    </rPh>
    <rPh sb="3" eb="4">
      <t>ビ</t>
    </rPh>
    <rPh sb="5" eb="8">
      <t>ジュコウシャ</t>
    </rPh>
    <rPh sb="8" eb="9">
      <t>スウ</t>
    </rPh>
    <phoneticPr fontId="4"/>
  </si>
  <si>
    <t xml:space="preserve"> 発表テーマ</t>
    <rPh sb="1" eb="3">
      <t>ハッピョウ</t>
    </rPh>
    <phoneticPr fontId="4"/>
  </si>
  <si>
    <t>◎販路拡大の商談会等への参加回数</t>
    <rPh sb="1" eb="3">
      <t>ハンロ</t>
    </rPh>
    <rPh sb="3" eb="5">
      <t>カクダイ</t>
    </rPh>
    <rPh sb="6" eb="9">
      <t>ショウダンカイ</t>
    </rPh>
    <rPh sb="9" eb="10">
      <t>トウ</t>
    </rPh>
    <rPh sb="12" eb="14">
      <t>サンカ</t>
    </rPh>
    <rPh sb="14" eb="16">
      <t>カイスウ</t>
    </rPh>
    <phoneticPr fontId="4"/>
  </si>
  <si>
    <t>◎職員の人事評価制度を整備している</t>
    <rPh sb="1" eb="3">
      <t>ショクイン</t>
    </rPh>
    <rPh sb="4" eb="6">
      <t>ジンジ</t>
    </rPh>
    <rPh sb="6" eb="8">
      <t>ヒョウカ</t>
    </rPh>
    <rPh sb="8" eb="10">
      <t>セイド</t>
    </rPh>
    <rPh sb="11" eb="13">
      <t>セイビ</t>
    </rPh>
    <phoneticPr fontId="4"/>
  </si>
  <si>
    <t>◎ピアサポーターを配置している</t>
    <rPh sb="9" eb="11">
      <t>ハイチ</t>
    </rPh>
    <phoneticPr fontId="4"/>
  </si>
  <si>
    <t>◎当該人事評価制度を周知している</t>
    <rPh sb="1" eb="3">
      <t>トウガイ</t>
    </rPh>
    <rPh sb="3" eb="5">
      <t>ジンジ</t>
    </rPh>
    <rPh sb="5" eb="7">
      <t>ヒョウカ</t>
    </rPh>
    <rPh sb="7" eb="9">
      <t>セイド</t>
    </rPh>
    <rPh sb="10" eb="12">
      <t>シュウチ</t>
    </rPh>
    <phoneticPr fontId="4"/>
  </si>
  <si>
    <t>◎当該ピアサポーターは「障害者ﾋﾟｱｻﾎﾟｰﾄ研修」</t>
    <rPh sb="1" eb="3">
      <t>トウガイ</t>
    </rPh>
    <rPh sb="12" eb="15">
      <t>ショウガイシャ</t>
    </rPh>
    <rPh sb="23" eb="25">
      <t>ケンシュウ</t>
    </rPh>
    <phoneticPr fontId="4"/>
  </si>
  <si>
    <t>人事評価制度の制定日</t>
    <rPh sb="0" eb="2">
      <t>ジンジ</t>
    </rPh>
    <rPh sb="2" eb="4">
      <t>ヒョウカ</t>
    </rPh>
    <rPh sb="4" eb="6">
      <t>セイド</t>
    </rPh>
    <rPh sb="7" eb="9">
      <t>セイテイ</t>
    </rPh>
    <rPh sb="9" eb="10">
      <t>ビ</t>
    </rPh>
    <phoneticPr fontId="4"/>
  </si>
  <si>
    <t>　を受講している</t>
    <rPh sb="2" eb="4">
      <t>ジュコウ</t>
    </rPh>
    <phoneticPr fontId="4"/>
  </si>
  <si>
    <t xml:space="preserve"> 主催者名</t>
    <rPh sb="1" eb="4">
      <t>シュサイシャ</t>
    </rPh>
    <rPh sb="4" eb="5">
      <t>メイ</t>
    </rPh>
    <phoneticPr fontId="4"/>
  </si>
  <si>
    <t>人事評価制度の対象職員数</t>
    <rPh sb="0" eb="2">
      <t>ジンジ</t>
    </rPh>
    <rPh sb="2" eb="4">
      <t>ヒョウカ</t>
    </rPh>
    <rPh sb="4" eb="6">
      <t>セイド</t>
    </rPh>
    <rPh sb="7" eb="9">
      <t>タイショウ</t>
    </rPh>
    <rPh sb="9" eb="12">
      <t>ショクインスウ</t>
    </rPh>
    <phoneticPr fontId="4"/>
  </si>
  <si>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4"/>
  </si>
  <si>
    <t xml:space="preserve"> 日時</t>
    <rPh sb="1" eb="3">
      <t>ニチジ</t>
    </rPh>
    <phoneticPr fontId="4"/>
  </si>
  <si>
    <t>うち昇給・昇格を行った者</t>
    <rPh sb="2" eb="4">
      <t>ショウキュウ</t>
    </rPh>
    <rPh sb="5" eb="7">
      <t>ショウカク</t>
    </rPh>
    <rPh sb="8" eb="9">
      <t>オコナ</t>
    </rPh>
    <rPh sb="11" eb="12">
      <t>モノ</t>
    </rPh>
    <phoneticPr fontId="4"/>
  </si>
  <si>
    <t xml:space="preserve"> 就業時間</t>
    <rPh sb="1" eb="3">
      <t>シュウギョウ</t>
    </rPh>
    <rPh sb="3" eb="5">
      <t>ジカン</t>
    </rPh>
    <phoneticPr fontId="4"/>
  </si>
  <si>
    <t xml:space="preserve"> 内容</t>
    <rPh sb="1" eb="3">
      <t>ナイヨウ</t>
    </rPh>
    <phoneticPr fontId="4"/>
  </si>
  <si>
    <t>当該人事評価制度の周知方法</t>
    <rPh sb="0" eb="2">
      <t>トウガイ</t>
    </rPh>
    <rPh sb="2" eb="4">
      <t>ジンジ</t>
    </rPh>
    <rPh sb="4" eb="6">
      <t>ヒョウカ</t>
    </rPh>
    <rPh sb="6" eb="8">
      <t>セイド</t>
    </rPh>
    <rPh sb="9" eb="11">
      <t>シュウチ</t>
    </rPh>
    <rPh sb="11" eb="13">
      <t>ホウホウ</t>
    </rPh>
    <phoneticPr fontId="4"/>
  </si>
  <si>
    <t xml:space="preserve"> 職務内容</t>
    <rPh sb="1" eb="3">
      <t>ショクム</t>
    </rPh>
    <rPh sb="3" eb="5">
      <t>ナイヨウ</t>
    </rPh>
    <phoneticPr fontId="4"/>
  </si>
  <si>
    <t>⑦第三者評価</t>
    <rPh sb="1" eb="4">
      <t>ダイサンシャ</t>
    </rPh>
    <rPh sb="4" eb="6">
      <t>ヒョウカ</t>
    </rPh>
    <phoneticPr fontId="4"/>
  </si>
  <si>
    <t>⑧国際標準化規格が定めた規格等の認証等</t>
    <phoneticPr fontId="4"/>
  </si>
  <si>
    <t>◎前年度末日から過去３年以内に</t>
    <rPh sb="1" eb="4">
      <t>ゼンネンド</t>
    </rPh>
    <rPh sb="4" eb="6">
      <t>マツジツ</t>
    </rPh>
    <rPh sb="8" eb="10">
      <t>カコ</t>
    </rPh>
    <rPh sb="11" eb="12">
      <t>ネン</t>
    </rPh>
    <rPh sb="12" eb="14">
      <t>イナイ</t>
    </rPh>
    <phoneticPr fontId="4"/>
  </si>
  <si>
    <t>◎ＩＳＯが制定したマネジメント</t>
    <rPh sb="5" eb="7">
      <t>セイテイ</t>
    </rPh>
    <phoneticPr fontId="4"/>
  </si>
  <si>
    <t>　福祉サービス第三者評価を受けている</t>
    <rPh sb="1" eb="3">
      <t>フクシ</t>
    </rPh>
    <rPh sb="7" eb="10">
      <t>ダイサンシャ</t>
    </rPh>
    <rPh sb="10" eb="12">
      <t>ヒョウカ</t>
    </rPh>
    <rPh sb="13" eb="14">
      <t>ウ</t>
    </rPh>
    <phoneticPr fontId="4"/>
  </si>
  <si>
    <t>　規格等の認証等を受けている</t>
    <rPh sb="1" eb="3">
      <t>キカク</t>
    </rPh>
    <rPh sb="3" eb="4">
      <t>トウ</t>
    </rPh>
    <rPh sb="5" eb="7">
      <t>ニンショウ</t>
    </rPh>
    <rPh sb="7" eb="8">
      <t>トウ</t>
    </rPh>
    <rPh sb="9" eb="10">
      <t>ウ</t>
    </rPh>
    <phoneticPr fontId="4"/>
  </si>
  <si>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4"/>
  </si>
  <si>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4"/>
  </si>
  <si>
    <t xml:space="preserve"> 第三者評価機関</t>
    <rPh sb="1" eb="4">
      <t>ダイサンシャ</t>
    </rPh>
    <rPh sb="4" eb="6">
      <t>ヒョウカ</t>
    </rPh>
    <rPh sb="6" eb="8">
      <t>キカン</t>
    </rPh>
    <phoneticPr fontId="4"/>
  </si>
  <si>
    <t xml:space="preserve"> 規格等の内容</t>
    <rPh sb="1" eb="3">
      <t>キカク</t>
    </rPh>
    <rPh sb="3" eb="4">
      <t>トウ</t>
    </rPh>
    <rPh sb="5" eb="7">
      <t>ナイヨウ</t>
    </rPh>
    <phoneticPr fontId="4"/>
  </si>
  <si>
    <t>(※)実績のうち１事例を記載</t>
    <rPh sb="3" eb="5">
      <t>ジッセキ</t>
    </rPh>
    <rPh sb="9" eb="11">
      <t>ジレイ</t>
    </rPh>
    <rPh sb="12" eb="14">
      <t>キサイ</t>
    </rPh>
    <phoneticPr fontId="4"/>
  </si>
  <si>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4"/>
  </si>
  <si>
    <t>○</t>
  </si>
  <si>
    <t>プリマステラ</t>
    <phoneticPr fontId="4"/>
  </si>
  <si>
    <t>神戸市長田区神楽町２丁目３番１号</t>
    <rPh sb="0" eb="3">
      <t>コウベシ</t>
    </rPh>
    <rPh sb="3" eb="6">
      <t>ナガタク</t>
    </rPh>
    <rPh sb="6" eb="9">
      <t>カグラチョウ</t>
    </rPh>
    <rPh sb="10" eb="12">
      <t>チョウメ</t>
    </rPh>
    <rPh sb="13" eb="14">
      <t>バン</t>
    </rPh>
    <rPh sb="15" eb="16">
      <t>ゴウ</t>
    </rPh>
    <phoneticPr fontId="4"/>
  </si>
  <si>
    <t>078-647-5255</t>
    <phoneticPr fontId="4"/>
  </si>
  <si>
    <t>河村　裕子</t>
    <rPh sb="0" eb="2">
      <t>カワムラ</t>
    </rPh>
    <rPh sb="3" eb="5">
      <t>ユウコ</t>
    </rPh>
    <phoneticPr fontId="4"/>
  </si>
  <si>
    <t>R4年度</t>
    <rPh sb="2" eb="4">
      <t>ネンド</t>
    </rPh>
    <phoneticPr fontId="4"/>
  </si>
  <si>
    <t>◎</t>
  </si>
  <si>
    <t>前年度（　　　4年度）</t>
    <rPh sb="0" eb="3">
      <t>ゼンネンド</t>
    </rPh>
    <rPh sb="8" eb="10">
      <t>ネンド</t>
    </rPh>
    <phoneticPr fontId="4"/>
  </si>
  <si>
    <t>前々年度（　　　3年度）</t>
    <rPh sb="0" eb="2">
      <t>ゼンゼン</t>
    </rPh>
    <rPh sb="2" eb="4">
      <t>ネンド</t>
    </rPh>
    <rPh sb="9" eb="11">
      <t>ネンド</t>
    </rPh>
    <phoneticPr fontId="4"/>
  </si>
  <si>
    <t>前年度　（　　　4年度）</t>
    <rPh sb="0" eb="3">
      <t>ゼンネンドネンド</t>
    </rPh>
    <rPh sb="9" eb="11">
      <t>ネンド</t>
    </rPh>
    <phoneticPr fontId="4"/>
  </si>
  <si>
    <r>
      <t>前年度（　4年度）における実績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6" eb="8">
      <t>ネンド</t>
    </rPh>
    <rPh sb="13" eb="15">
      <t>ジッセキ</t>
    </rPh>
    <rPh sb="16" eb="18">
      <t>ゼンタイ</t>
    </rPh>
    <rPh sb="18" eb="19">
      <t>ヒョウ</t>
    </rPh>
    <rPh sb="23" eb="25">
      <t>タヨウ</t>
    </rPh>
    <rPh sb="26" eb="27">
      <t>ハタラ</t>
    </rPh>
    <rPh sb="28" eb="29">
      <t>カタ</t>
    </rPh>
    <rPh sb="31" eb="34">
      <t>カクコウモク</t>
    </rPh>
    <rPh sb="39" eb="41">
      <t>シュウギョウ</t>
    </rPh>
    <rPh sb="41" eb="43">
      <t>キソク</t>
    </rPh>
    <rPh sb="43" eb="44">
      <t>トウ</t>
    </rPh>
    <rPh sb="45" eb="46">
      <t>サダ</t>
    </rPh>
    <rPh sb="51" eb="54">
      <t>ゼンネンド</t>
    </rPh>
    <rPh sb="55" eb="57">
      <t>ジッセキ</t>
    </rPh>
    <rPh sb="62" eb="64">
      <t>センタク</t>
    </rPh>
    <rPh sb="66" eb="68">
      <t>バアイ</t>
    </rPh>
    <rPh sb="69" eb="71">
      <t>ジッセキ</t>
    </rPh>
    <rPh sb="72" eb="74">
      <t>キサイ</t>
    </rPh>
    <phoneticPr fontId="4"/>
  </si>
  <si>
    <t>会計期間（　　4月～　　3月）</t>
    <rPh sb="0" eb="2">
      <t>カイケイ</t>
    </rPh>
    <rPh sb="2" eb="4">
      <t>キカン</t>
    </rPh>
    <rPh sb="8" eb="9">
      <t>ガツ</t>
    </rPh>
    <rPh sb="13" eb="14">
      <t>ガツ</t>
    </rPh>
    <phoneticPr fontId="4"/>
  </si>
  <si>
    <r>
      <rPr>
        <sz val="6"/>
        <color theme="1"/>
        <rFont val="ＭＳ ゴシック"/>
        <family val="3"/>
        <charset val="128"/>
      </rPr>
      <t>※</t>
    </r>
    <r>
      <rPr>
        <sz val="10"/>
        <color theme="1"/>
        <rFont val="ＭＳ ゴシック"/>
        <family val="3"/>
        <charset val="128"/>
      </rPr>
      <t>取得を進めた免許等：</t>
    </r>
    <phoneticPr fontId="4"/>
  </si>
  <si>
    <t>介護福祉士資格</t>
    <rPh sb="0" eb="5">
      <t>カイゴフクシシ</t>
    </rPh>
    <rPh sb="5" eb="7">
      <t>シカク</t>
    </rPh>
    <phoneticPr fontId="4"/>
  </si>
  <si>
    <t xml:space="preserve"> 制度の活用内容：支援力の向上</t>
    <rPh sb="1" eb="3">
      <t>セイド</t>
    </rPh>
    <rPh sb="4" eb="6">
      <t>カツヨウ</t>
    </rPh>
    <rPh sb="6" eb="8">
      <t>ナイヨウ</t>
    </rPh>
    <rPh sb="9" eb="11">
      <t>シエン</t>
    </rPh>
    <rPh sb="11" eb="12">
      <t>リョク</t>
    </rPh>
    <rPh sb="13" eb="15">
      <t>コウジョウ</t>
    </rPh>
    <phoneticPr fontId="4"/>
  </si>
  <si>
    <t>◎フレックスタイム制を活用した人数　　　1</t>
    <rPh sb="9" eb="10">
      <t>セイ</t>
    </rPh>
    <rPh sb="11" eb="13">
      <t>カツヨウ</t>
    </rPh>
    <rPh sb="15" eb="17">
      <t>ニンズウ</t>
    </rPh>
    <phoneticPr fontId="4"/>
  </si>
  <si>
    <r>
      <rPr>
        <sz val="6"/>
        <color theme="1"/>
        <rFont val="ＭＳ ゴシック"/>
        <family val="3"/>
        <charset val="128"/>
      </rPr>
      <t>※</t>
    </r>
    <r>
      <rPr>
        <sz val="10"/>
        <color theme="1"/>
        <rFont val="ＭＳ ゴシック"/>
        <family val="3"/>
        <charset val="128"/>
      </rPr>
      <t>実施した期間：　2月　1日～　3月　31日</t>
    </r>
    <rPh sb="1" eb="3">
      <t>ジッシ</t>
    </rPh>
    <rPh sb="5" eb="7">
      <t>キカン</t>
    </rPh>
    <rPh sb="10" eb="11">
      <t>ガツ</t>
    </rPh>
    <rPh sb="13" eb="14">
      <t>ニチ</t>
    </rPh>
    <rPh sb="17" eb="18">
      <t>ガツ</t>
    </rPh>
    <rPh sb="21" eb="22">
      <t>ニチ</t>
    </rPh>
    <phoneticPr fontId="4"/>
  </si>
  <si>
    <t xml:space="preserve"> 就業時間(コアタイム）10時00分～15時00分</t>
    <rPh sb="1" eb="3">
      <t>シュウギョウ</t>
    </rPh>
    <rPh sb="3" eb="5">
      <t>ジカン</t>
    </rPh>
    <rPh sb="14" eb="15">
      <t>ジ</t>
    </rPh>
    <rPh sb="17" eb="18">
      <t>フン</t>
    </rPh>
    <rPh sb="21" eb="22">
      <t>ジ</t>
    </rPh>
    <rPh sb="24" eb="25">
      <t>フン</t>
    </rPh>
    <phoneticPr fontId="4"/>
  </si>
  <si>
    <t xml:space="preserve"> 職務内容：施設内軽作業</t>
    <rPh sb="1" eb="3">
      <t>ショクム</t>
    </rPh>
    <rPh sb="3" eb="5">
      <t>ナイヨウ</t>
    </rPh>
    <phoneticPr fontId="4"/>
  </si>
  <si>
    <t>◎短時間勤務に従事した人数　　　1</t>
    <rPh sb="1" eb="4">
      <t>タンジカン</t>
    </rPh>
    <rPh sb="4" eb="6">
      <t>キンム</t>
    </rPh>
    <rPh sb="7" eb="9">
      <t>ジュウジ</t>
    </rPh>
    <rPh sb="11" eb="13">
      <t>ニンズウ</t>
    </rPh>
    <rPh sb="12" eb="13">
      <t>ショクニン</t>
    </rPh>
    <phoneticPr fontId="4"/>
  </si>
  <si>
    <t>◎時差出勤制度を活用した人数　　　　8</t>
    <rPh sb="1" eb="3">
      <t>ジサ</t>
    </rPh>
    <rPh sb="3" eb="5">
      <t>シュッキン</t>
    </rPh>
    <rPh sb="5" eb="7">
      <t>セイド</t>
    </rPh>
    <rPh sb="8" eb="10">
      <t>カツヨウ</t>
    </rPh>
    <rPh sb="12" eb="14">
      <t>ニンズウ</t>
    </rPh>
    <rPh sb="13" eb="14">
      <t>ショクニン</t>
    </rPh>
    <phoneticPr fontId="4"/>
  </si>
  <si>
    <r>
      <rPr>
        <sz val="6"/>
        <color theme="1"/>
        <rFont val="ＭＳ ゴシック"/>
        <family val="3"/>
        <charset val="128"/>
      </rPr>
      <t>※</t>
    </r>
    <r>
      <rPr>
        <sz val="10"/>
        <color theme="1"/>
        <rFont val="ＭＳ ゴシック"/>
        <family val="3"/>
        <charset val="128"/>
      </rPr>
      <t>実施した期間：　4月　1日～　3月　31日</t>
    </r>
    <rPh sb="1" eb="3">
      <t>ジッシ</t>
    </rPh>
    <rPh sb="5" eb="7">
      <t>キカン</t>
    </rPh>
    <rPh sb="10" eb="11">
      <t>ガツ</t>
    </rPh>
    <rPh sb="13" eb="14">
      <t>ニチ</t>
    </rPh>
    <rPh sb="17" eb="18">
      <t>ガツ</t>
    </rPh>
    <rPh sb="21" eb="22">
      <t>ニチ</t>
    </rPh>
    <phoneticPr fontId="4"/>
  </si>
  <si>
    <r>
      <rPr>
        <sz val="6"/>
        <color theme="1"/>
        <rFont val="ＭＳ ゴシック"/>
        <family val="3"/>
        <charset val="128"/>
      </rPr>
      <t>※</t>
    </r>
    <r>
      <rPr>
        <sz val="10"/>
        <color theme="1"/>
        <rFont val="ＭＳ ゴシック"/>
        <family val="3"/>
        <charset val="128"/>
      </rPr>
      <t>実施した期間：　5月　1日～　1月　31日</t>
    </r>
    <rPh sb="1" eb="3">
      <t>ジッシ</t>
    </rPh>
    <rPh sb="5" eb="7">
      <t>キカン</t>
    </rPh>
    <rPh sb="10" eb="11">
      <t>ガツ</t>
    </rPh>
    <rPh sb="13" eb="14">
      <t>ニチ</t>
    </rPh>
    <rPh sb="17" eb="18">
      <t>ガツ</t>
    </rPh>
    <rPh sb="21" eb="22">
      <t>ニチ</t>
    </rPh>
    <phoneticPr fontId="4"/>
  </si>
  <si>
    <r>
      <t xml:space="preserve"> 就業時間</t>
    </r>
    <r>
      <rPr>
        <sz val="8"/>
        <color theme="1"/>
        <rFont val="ＭＳ ゴシック"/>
        <family val="3"/>
        <charset val="128"/>
      </rPr>
      <t>（短時間）</t>
    </r>
    <r>
      <rPr>
        <sz val="10"/>
        <color theme="1"/>
        <rFont val="ＭＳ ゴシック"/>
        <family val="3"/>
        <charset val="128"/>
      </rPr>
      <t>：9時　30分～　12時 00分</t>
    </r>
    <rPh sb="1" eb="3">
      <t>シュウギョウ</t>
    </rPh>
    <rPh sb="3" eb="5">
      <t>ジカン</t>
    </rPh>
    <rPh sb="6" eb="9">
      <t>タンジカン</t>
    </rPh>
    <rPh sb="12" eb="13">
      <t>ジ</t>
    </rPh>
    <rPh sb="16" eb="17">
      <t>フン</t>
    </rPh>
    <rPh sb="21" eb="22">
      <t>ジ</t>
    </rPh>
    <rPh sb="25" eb="26">
      <t>フン</t>
    </rPh>
    <phoneticPr fontId="4"/>
  </si>
  <si>
    <r>
      <t xml:space="preserve"> 就業時間</t>
    </r>
    <r>
      <rPr>
        <sz val="8"/>
        <color theme="1"/>
        <rFont val="ＭＳ ゴシック"/>
        <family val="3"/>
        <charset val="128"/>
      </rPr>
      <t>（早出の場合）</t>
    </r>
    <r>
      <rPr>
        <sz val="10"/>
        <color theme="1"/>
        <rFont val="ＭＳ ゴシック"/>
        <family val="3"/>
        <charset val="128"/>
      </rPr>
      <t>：　9時30分～12時30分</t>
    </r>
    <rPh sb="1" eb="3">
      <t>シュウギョウ</t>
    </rPh>
    <rPh sb="3" eb="5">
      <t>ジカン</t>
    </rPh>
    <rPh sb="6" eb="8">
      <t>ハヤデ</t>
    </rPh>
    <rPh sb="9" eb="11">
      <t>バアイ</t>
    </rPh>
    <rPh sb="15" eb="16">
      <t>ジ</t>
    </rPh>
    <rPh sb="18" eb="19">
      <t>フン</t>
    </rPh>
    <rPh sb="22" eb="23">
      <t>ジ</t>
    </rPh>
    <rPh sb="25" eb="26">
      <t>フン</t>
    </rPh>
    <phoneticPr fontId="4"/>
  </si>
  <si>
    <t xml:space="preserve"> 職務内容：施設内軽作業</t>
    <rPh sb="1" eb="3">
      <t>ショクム</t>
    </rPh>
    <rPh sb="3" eb="5">
      <t>ナイヨウ</t>
    </rPh>
    <rPh sb="6" eb="9">
      <t>シセツナイ</t>
    </rPh>
    <rPh sb="9" eb="12">
      <t>ケイサギョウ</t>
    </rPh>
    <phoneticPr fontId="4"/>
  </si>
  <si>
    <r>
      <t xml:space="preserve"> 就業時間</t>
    </r>
    <r>
      <rPr>
        <sz val="8"/>
        <color theme="1"/>
        <rFont val="ＭＳ ゴシック"/>
        <family val="3"/>
        <charset val="128"/>
      </rPr>
      <t>（遅出の場合）</t>
    </r>
    <r>
      <rPr>
        <sz val="10"/>
        <color theme="1"/>
        <rFont val="ＭＳ ゴシック"/>
        <family val="3"/>
        <charset val="128"/>
      </rPr>
      <t>： 10時30分～15時30分</t>
    </r>
    <rPh sb="1" eb="3">
      <t>シュウギョウ</t>
    </rPh>
    <rPh sb="3" eb="5">
      <t>ジカン</t>
    </rPh>
    <rPh sb="6" eb="8">
      <t>オソデ</t>
    </rPh>
    <rPh sb="9" eb="11">
      <t>バアイ</t>
    </rPh>
    <rPh sb="16" eb="17">
      <t>ジ</t>
    </rPh>
    <rPh sb="19" eb="20">
      <t>フン</t>
    </rPh>
    <rPh sb="23" eb="24">
      <t>ジ</t>
    </rPh>
    <rPh sb="26" eb="27">
      <t>フン</t>
    </rPh>
    <phoneticPr fontId="4"/>
  </si>
  <si>
    <t xml:space="preserve"> 職務内容：施設外軽作業</t>
    <rPh sb="1" eb="3">
      <t>ショクム</t>
    </rPh>
    <rPh sb="3" eb="5">
      <t>ナイヨウ</t>
    </rPh>
    <rPh sb="6" eb="9">
      <t>シセツガイ</t>
    </rPh>
    <rPh sb="9" eb="12">
      <t>ケイサギョウ</t>
    </rPh>
    <phoneticPr fontId="4"/>
  </si>
  <si>
    <t>◎時間単位取得を活用した人数　　　　　　　1</t>
    <rPh sb="1" eb="3">
      <t>ジカン</t>
    </rPh>
    <rPh sb="3" eb="5">
      <t>タンイ</t>
    </rPh>
    <rPh sb="5" eb="7">
      <t>シュトク</t>
    </rPh>
    <rPh sb="8" eb="10">
      <t>カツヨウ</t>
    </rPh>
    <rPh sb="12" eb="13">
      <t>ニン</t>
    </rPh>
    <rPh sb="13" eb="14">
      <t>スウ</t>
    </rPh>
    <phoneticPr fontId="4"/>
  </si>
  <si>
    <r>
      <rPr>
        <sz val="6"/>
        <color theme="1"/>
        <rFont val="ＭＳ ゴシック"/>
        <family val="3"/>
        <charset val="128"/>
      </rPr>
      <t>※</t>
    </r>
    <r>
      <rPr>
        <sz val="10"/>
        <color theme="1"/>
        <rFont val="ＭＳ ゴシック"/>
        <family val="3"/>
        <charset val="128"/>
      </rPr>
      <t>取得した内容:</t>
    </r>
    <r>
      <rPr>
        <sz val="7"/>
        <color theme="1"/>
        <rFont val="ＭＳ ゴシック"/>
        <family val="3"/>
        <charset val="128"/>
      </rPr>
      <t xml:space="preserve"> 体調不良による救急搬送後精神的休暇</t>
    </r>
    <r>
      <rPr>
        <sz val="10"/>
        <color theme="1"/>
        <rFont val="ＭＳ ゴシック"/>
        <family val="3"/>
        <charset val="128"/>
      </rPr>
      <t>　</t>
    </r>
    <rPh sb="1" eb="3">
      <t>シュトク</t>
    </rPh>
    <rPh sb="5" eb="7">
      <t>ナイヨウ</t>
    </rPh>
    <rPh sb="9" eb="11">
      <t>タイチョウ</t>
    </rPh>
    <rPh sb="11" eb="13">
      <t>フリョウ</t>
    </rPh>
    <rPh sb="20" eb="21">
      <t>ゴ</t>
    </rPh>
    <rPh sb="21" eb="24">
      <t>セイシンテキ</t>
    </rPh>
    <rPh sb="24" eb="26">
      <t>キュウカ</t>
    </rPh>
    <phoneticPr fontId="4"/>
  </si>
  <si>
    <t xml:space="preserve"> 取得した期間：　5月　15日～　10月　31日</t>
    <rPh sb="1" eb="3">
      <t>シュトク</t>
    </rPh>
    <rPh sb="5" eb="7">
      <t>キカン</t>
    </rPh>
    <rPh sb="10" eb="11">
      <t>ガツ</t>
    </rPh>
    <rPh sb="14" eb="15">
      <t>ニチ</t>
    </rPh>
    <rPh sb="19" eb="20">
      <t>ガツ</t>
    </rPh>
    <rPh sb="23" eb="24">
      <t>ニチ</t>
    </rPh>
    <phoneticPr fontId="4"/>
  </si>
  <si>
    <t xml:space="preserve"> 取得した期間：　1月　17日～　1月　17日</t>
    <rPh sb="1" eb="3">
      <t>シュトク</t>
    </rPh>
    <rPh sb="5" eb="7">
      <t>キカン</t>
    </rPh>
    <rPh sb="10" eb="11">
      <t>ガツ</t>
    </rPh>
    <rPh sb="14" eb="15">
      <t>ニチ</t>
    </rPh>
    <rPh sb="18" eb="19">
      <t>ガツ</t>
    </rPh>
    <rPh sb="22" eb="23">
      <t>ニチ</t>
    </rPh>
    <phoneticPr fontId="4"/>
  </si>
  <si>
    <t xml:space="preserve"> 就業時間：　　　9時　30分～　14時　30分</t>
    <rPh sb="1" eb="3">
      <t>シュウギョウ</t>
    </rPh>
    <rPh sb="3" eb="5">
      <t>ジカン</t>
    </rPh>
    <rPh sb="10" eb="11">
      <t>ジ</t>
    </rPh>
    <rPh sb="14" eb="15">
      <t>フン</t>
    </rPh>
    <rPh sb="19" eb="20">
      <t>ジ</t>
    </rPh>
    <rPh sb="23" eb="24">
      <t>フン</t>
    </rPh>
    <phoneticPr fontId="4"/>
  </si>
  <si>
    <t>施設外軽作業</t>
    <rPh sb="0" eb="3">
      <t>シセツガイ</t>
    </rPh>
    <rPh sb="3" eb="6">
      <t>ケイサギョウ</t>
    </rPh>
    <phoneticPr fontId="4"/>
  </si>
  <si>
    <t>外部　　1回／内部　　2回</t>
    <rPh sb="0" eb="2">
      <t>ガイブ</t>
    </rPh>
    <rPh sb="5" eb="6">
      <t>カイ</t>
    </rPh>
    <rPh sb="7" eb="9">
      <t>ナイブ</t>
    </rPh>
    <rPh sb="12" eb="13">
      <t>カイ</t>
    </rPh>
    <phoneticPr fontId="4"/>
  </si>
  <si>
    <t>　</t>
    <phoneticPr fontId="4"/>
  </si>
  <si>
    <r>
      <t>※</t>
    </r>
    <r>
      <rPr>
        <sz val="10"/>
        <color theme="1"/>
        <rFont val="ＭＳ ゴシック"/>
        <family val="3"/>
        <charset val="128"/>
      </rPr>
      <t>先進的事業者名　ビィウエーブ</t>
    </r>
    <rPh sb="1" eb="4">
      <t>センシンテキ</t>
    </rPh>
    <rPh sb="4" eb="7">
      <t>ジギョウシャ</t>
    </rPh>
    <rPh sb="7" eb="8">
      <t>メイ</t>
    </rPh>
    <phoneticPr fontId="4"/>
  </si>
  <si>
    <t>　</t>
    <phoneticPr fontId="4"/>
  </si>
  <si>
    <r>
      <t>※</t>
    </r>
    <r>
      <rPr>
        <sz val="10"/>
        <color theme="1"/>
        <rFont val="ＭＳ ゴシック"/>
        <family val="3"/>
        <charset val="128"/>
      </rPr>
      <t xml:space="preserve">研修名 </t>
    </r>
    <rPh sb="1" eb="3">
      <t>ケンシュウ</t>
    </rPh>
    <rPh sb="3" eb="4">
      <t>メイ</t>
    </rPh>
    <phoneticPr fontId="4"/>
  </si>
  <si>
    <t>精神科医療機関と連携した就労支援のネットワーク作り</t>
    <rPh sb="0" eb="3">
      <t>セイシンカ</t>
    </rPh>
    <rPh sb="3" eb="7">
      <t>イリョウキカン</t>
    </rPh>
    <rPh sb="8" eb="10">
      <t>レンケイ</t>
    </rPh>
    <rPh sb="12" eb="16">
      <t>シュウロウシエン</t>
    </rPh>
    <rPh sb="23" eb="24">
      <t>ツク</t>
    </rPh>
    <phoneticPr fontId="4"/>
  </si>
  <si>
    <r>
      <t>※</t>
    </r>
    <r>
      <rPr>
        <sz val="10"/>
        <color theme="1"/>
        <rFont val="ＭＳ ゴシック"/>
        <family val="3"/>
        <charset val="128"/>
      </rPr>
      <t>他の事業所名 松鶴</t>
    </r>
    <rPh sb="1" eb="2">
      <t>タ</t>
    </rPh>
    <rPh sb="3" eb="6">
      <t>ジギョウショ</t>
    </rPh>
    <rPh sb="6" eb="7">
      <t>メイ</t>
    </rPh>
    <phoneticPr fontId="4"/>
  </si>
  <si>
    <t>依田晶男氏</t>
    <rPh sb="0" eb="2">
      <t>ヨダ</t>
    </rPh>
    <rPh sb="2" eb="3">
      <t>アキラ</t>
    </rPh>
    <rPh sb="3" eb="4">
      <t>オ</t>
    </rPh>
    <rPh sb="4" eb="5">
      <t>シ</t>
    </rPh>
    <phoneticPr fontId="4"/>
  </si>
  <si>
    <r>
      <t>※</t>
    </r>
    <r>
      <rPr>
        <sz val="10"/>
        <color theme="1"/>
        <rFont val="ＭＳ ゴシック"/>
        <family val="3"/>
        <charset val="128"/>
      </rPr>
      <t>商談会等名300秒プレゼンテーション交流会</t>
    </r>
    <rPh sb="1" eb="4">
      <t>ショウダンカイ</t>
    </rPh>
    <rPh sb="4" eb="5">
      <t>トウ</t>
    </rPh>
    <rPh sb="5" eb="6">
      <t>ガクメイ</t>
    </rPh>
    <phoneticPr fontId="4"/>
  </si>
  <si>
    <t>神戸市福祉局障害福祉課</t>
    <rPh sb="0" eb="3">
      <t>コウベシ</t>
    </rPh>
    <rPh sb="3" eb="6">
      <t>フクシキョク</t>
    </rPh>
    <rPh sb="6" eb="8">
      <t>ショウガイ</t>
    </rPh>
    <rPh sb="8" eb="11">
      <t>フクシカ</t>
    </rPh>
    <phoneticPr fontId="4"/>
  </si>
  <si>
    <t>3事業所によるプレゼンテーション</t>
    <rPh sb="1" eb="4">
      <t>ジギョウショ</t>
    </rPh>
    <phoneticPr fontId="4"/>
  </si>
  <si>
    <t>質疑応答・交流会</t>
    <rPh sb="0" eb="4">
      <t>シツギオウトウ</t>
    </rPh>
    <rPh sb="5" eb="8">
      <t>コウリュウカイ</t>
    </rPh>
    <phoneticPr fontId="4"/>
  </si>
  <si>
    <t>個人の人事評価表を作成している</t>
    <rPh sb="0" eb="2">
      <t>コジン</t>
    </rPh>
    <rPh sb="3" eb="7">
      <t>ジンジヒョウカ</t>
    </rPh>
    <rPh sb="7" eb="8">
      <t>ヒョウ</t>
    </rPh>
    <rPh sb="9" eb="11">
      <t>サクセイ</t>
    </rPh>
    <phoneticPr fontId="4"/>
  </si>
  <si>
    <t>R5</t>
    <phoneticPr fontId="3"/>
  </si>
  <si>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4"/>
  </si>
  <si>
    <t>（株）プリマステラ</t>
    <rPh sb="1" eb="2">
      <t>カブ</t>
    </rPh>
    <phoneticPr fontId="4"/>
  </si>
  <si>
    <t>神戸市長田区神楽町2丁目3-1第一丸鹿ビル3階</t>
    <rPh sb="0" eb="3">
      <t>コウベシ</t>
    </rPh>
    <rPh sb="3" eb="6">
      <t>ナガタク</t>
    </rPh>
    <rPh sb="6" eb="9">
      <t>カグラチョウ</t>
    </rPh>
    <rPh sb="10" eb="12">
      <t>チョウメ</t>
    </rPh>
    <rPh sb="15" eb="17">
      <t>ダイイチ</t>
    </rPh>
    <rPh sb="17" eb="19">
      <t>マルシカ</t>
    </rPh>
    <rPh sb="22" eb="23">
      <t>ガイ</t>
    </rPh>
    <phoneticPr fontId="4"/>
  </si>
  <si>
    <t>河村裕子</t>
    <rPh sb="0" eb="4">
      <t>カワムラユウコ</t>
    </rPh>
    <phoneticPr fontId="4"/>
  </si>
  <si>
    <t>078（647）5255</t>
    <phoneticPr fontId="4"/>
  </si>
  <si>
    <t>R4年4月～R5年3月</t>
    <rPh sb="2" eb="3">
      <t>ネン</t>
    </rPh>
    <rPh sb="4" eb="5">
      <t>ガツ</t>
    </rPh>
    <rPh sb="8" eb="9">
      <t>ネン</t>
    </rPh>
    <rPh sb="10" eb="11">
      <t>ガツ</t>
    </rPh>
    <phoneticPr fontId="4"/>
  </si>
  <si>
    <t>地域連携活動の概要</t>
    <rPh sb="0" eb="2">
      <t>チイキ</t>
    </rPh>
    <rPh sb="2" eb="4">
      <t>レンケイ</t>
    </rPh>
    <rPh sb="4" eb="6">
      <t>カツドウ</t>
    </rPh>
    <rPh sb="7" eb="9">
      <t>ガイヨウ</t>
    </rPh>
    <phoneticPr fontId="4"/>
  </si>
  <si>
    <t>＜活動内容＞</t>
    <rPh sb="1" eb="3">
      <t>カツドウ</t>
    </rPh>
    <rPh sb="3" eb="5">
      <t>ナイヨウ</t>
    </rPh>
    <phoneticPr fontId="4"/>
  </si>
  <si>
    <t>＜活動の様子＞</t>
    <rPh sb="1" eb="3">
      <t>カツドウ</t>
    </rPh>
    <rPh sb="4" eb="6">
      <t>ヨウス</t>
    </rPh>
    <phoneticPr fontId="4"/>
  </si>
  <si>
    <t>活動場所:長田区細田町4丁目1-7細田ビル3階</t>
    <rPh sb="0" eb="2">
      <t>カツドウ</t>
    </rPh>
    <rPh sb="2" eb="4">
      <t>バショ</t>
    </rPh>
    <rPh sb="5" eb="8">
      <t>ナガタク</t>
    </rPh>
    <rPh sb="8" eb="10">
      <t>ホソダ</t>
    </rPh>
    <rPh sb="10" eb="11">
      <t>チョウ</t>
    </rPh>
    <rPh sb="12" eb="14">
      <t>チョウメ</t>
    </rPh>
    <rPh sb="17" eb="19">
      <t>ホソダ</t>
    </rPh>
    <rPh sb="22" eb="23">
      <t>ガイ</t>
    </rPh>
    <phoneticPr fontId="4"/>
  </si>
  <si>
    <t>活動の様子の写真</t>
    <rPh sb="0" eb="2">
      <t>カツドウ</t>
    </rPh>
    <rPh sb="3" eb="5">
      <t>ヨウス</t>
    </rPh>
    <rPh sb="6" eb="8">
      <t>シャシン</t>
    </rPh>
    <phoneticPr fontId="4"/>
  </si>
  <si>
    <t>実施日程：R4年4月～R5年3月</t>
    <rPh sb="0" eb="2">
      <t>ジッシ</t>
    </rPh>
    <rPh sb="2" eb="4">
      <t>ニッテイ</t>
    </rPh>
    <phoneticPr fontId="4"/>
  </si>
  <si>
    <t>成果物の写真</t>
    <rPh sb="0" eb="3">
      <t>セイカブツ</t>
    </rPh>
    <rPh sb="4" eb="6">
      <t>シャシン</t>
    </rPh>
    <phoneticPr fontId="4"/>
  </si>
  <si>
    <t>実施した生産活動・施設外就労の概要</t>
    <rPh sb="0" eb="2">
      <t>ジッシ</t>
    </rPh>
    <phoneticPr fontId="4"/>
  </si>
  <si>
    <t>活動内容の追加コメント</t>
    <rPh sb="0" eb="2">
      <t>カツドウ</t>
    </rPh>
    <rPh sb="2" eb="4">
      <t>ナイヨウ</t>
    </rPh>
    <rPh sb="5" eb="7">
      <t>ツイカ</t>
    </rPh>
    <phoneticPr fontId="4"/>
  </si>
  <si>
    <t>菓子類検品、袋詰め等。一般就労の方と共に作業する。</t>
    <rPh sb="0" eb="3">
      <t>カシルイ</t>
    </rPh>
    <rPh sb="3" eb="5">
      <t>ケンピン</t>
    </rPh>
    <rPh sb="6" eb="8">
      <t>フクロヅ</t>
    </rPh>
    <rPh sb="9" eb="10">
      <t>ナド</t>
    </rPh>
    <rPh sb="11" eb="13">
      <t>イッパン</t>
    </rPh>
    <rPh sb="13" eb="15">
      <t>シュウロウ</t>
    </rPh>
    <rPh sb="16" eb="17">
      <t>カタ</t>
    </rPh>
    <rPh sb="18" eb="19">
      <t>トモ</t>
    </rPh>
    <rPh sb="20" eb="22">
      <t>サギョウ</t>
    </rPh>
    <phoneticPr fontId="4"/>
  </si>
  <si>
    <t>利用者数　15人</t>
    <rPh sb="0" eb="3">
      <t>リヨウシャ</t>
    </rPh>
    <rPh sb="3" eb="4">
      <t>スウ</t>
    </rPh>
    <rPh sb="7" eb="8">
      <t>ニン</t>
    </rPh>
    <phoneticPr fontId="4"/>
  </si>
  <si>
    <t>＜目的＞</t>
    <rPh sb="1" eb="3">
      <t>モクテキ</t>
    </rPh>
    <phoneticPr fontId="4"/>
  </si>
  <si>
    <t>一般就労されている方と同じ環境で働くことで</t>
    <rPh sb="0" eb="4">
      <t>イッパンシュウロウ</t>
    </rPh>
    <rPh sb="9" eb="10">
      <t>カタ</t>
    </rPh>
    <rPh sb="11" eb="12">
      <t>オナ</t>
    </rPh>
    <rPh sb="13" eb="15">
      <t>カンキョウ</t>
    </rPh>
    <rPh sb="16" eb="17">
      <t>ハタラ</t>
    </rPh>
    <phoneticPr fontId="4"/>
  </si>
  <si>
    <t>就労する上でのルールやマナーを守ること。</t>
    <rPh sb="0" eb="2">
      <t>シュウロウ</t>
    </rPh>
    <rPh sb="4" eb="5">
      <t>ウエ</t>
    </rPh>
    <rPh sb="15" eb="16">
      <t>マモ</t>
    </rPh>
    <phoneticPr fontId="4"/>
  </si>
  <si>
    <t>挨拶やその場に合った言葉遣いなど体感し</t>
    <rPh sb="0" eb="2">
      <t>アイサツ</t>
    </rPh>
    <rPh sb="5" eb="6">
      <t>バ</t>
    </rPh>
    <rPh sb="7" eb="8">
      <t>ア</t>
    </rPh>
    <rPh sb="10" eb="13">
      <t>コトバヅカ</t>
    </rPh>
    <rPh sb="16" eb="18">
      <t>タイカン</t>
    </rPh>
    <phoneticPr fontId="4"/>
  </si>
  <si>
    <t>学ぶことが出来る。</t>
    <rPh sb="0" eb="1">
      <t>マナ</t>
    </rPh>
    <rPh sb="5" eb="7">
      <t>デキ</t>
    </rPh>
    <phoneticPr fontId="4"/>
  </si>
  <si>
    <t>一般就労への意欲を高める。</t>
    <rPh sb="0" eb="4">
      <t>イッパンシュウロウ</t>
    </rPh>
    <rPh sb="6" eb="8">
      <t>イヨク</t>
    </rPh>
    <rPh sb="9" eb="10">
      <t>タカ</t>
    </rPh>
    <phoneticPr fontId="4"/>
  </si>
  <si>
    <t>＜成果＞</t>
    <rPh sb="1" eb="3">
      <t>セイカ</t>
    </rPh>
    <phoneticPr fontId="4"/>
  </si>
  <si>
    <t>施設外就労を通じて様々な刺激を受け個々の作業に</t>
    <rPh sb="0" eb="3">
      <t>シセツガイ</t>
    </rPh>
    <rPh sb="3" eb="5">
      <t>シュウロウ</t>
    </rPh>
    <rPh sb="6" eb="7">
      <t>ツウ</t>
    </rPh>
    <rPh sb="9" eb="11">
      <t>サマザマ</t>
    </rPh>
    <rPh sb="12" eb="14">
      <t>シゲキ</t>
    </rPh>
    <rPh sb="15" eb="16">
      <t>ウ</t>
    </rPh>
    <rPh sb="17" eb="19">
      <t>ココ</t>
    </rPh>
    <rPh sb="20" eb="22">
      <t>サギョウ</t>
    </rPh>
    <phoneticPr fontId="4"/>
  </si>
  <si>
    <t>向き合う姿勢に変化が見られた。</t>
    <rPh sb="0" eb="1">
      <t>ム</t>
    </rPh>
    <rPh sb="2" eb="3">
      <t>ア</t>
    </rPh>
    <rPh sb="4" eb="6">
      <t>シセイ</t>
    </rPh>
    <rPh sb="7" eb="9">
      <t>ヘンカ</t>
    </rPh>
    <rPh sb="10" eb="11">
      <t>ミ</t>
    </rPh>
    <phoneticPr fontId="4"/>
  </si>
  <si>
    <t>施設内とは違う緊張感があり作業手順などを意識し</t>
    <rPh sb="0" eb="3">
      <t>シセツナイ</t>
    </rPh>
    <rPh sb="5" eb="6">
      <t>チガ</t>
    </rPh>
    <rPh sb="7" eb="10">
      <t>キンチョウカン</t>
    </rPh>
    <rPh sb="13" eb="15">
      <t>サギョウ</t>
    </rPh>
    <rPh sb="15" eb="17">
      <t>テジュン</t>
    </rPh>
    <rPh sb="20" eb="22">
      <t>イシキ</t>
    </rPh>
    <phoneticPr fontId="4"/>
  </si>
  <si>
    <t>チョコレートと袋の両方を検品し</t>
    <rPh sb="7" eb="8">
      <t>フクロ</t>
    </rPh>
    <rPh sb="9" eb="11">
      <t>リョウホウ</t>
    </rPh>
    <rPh sb="12" eb="14">
      <t>ケンピン</t>
    </rPh>
    <phoneticPr fontId="4"/>
  </si>
  <si>
    <t>利用者同士が協力しながら進めることが出来る様に</t>
    <rPh sb="0" eb="3">
      <t>リヨウシャ</t>
    </rPh>
    <rPh sb="3" eb="5">
      <t>ドウシ</t>
    </rPh>
    <rPh sb="6" eb="8">
      <t>キョウリョク</t>
    </rPh>
    <rPh sb="12" eb="13">
      <t>スス</t>
    </rPh>
    <rPh sb="18" eb="20">
      <t>デキ</t>
    </rPh>
    <rPh sb="21" eb="22">
      <t>ヨウ</t>
    </rPh>
    <phoneticPr fontId="4"/>
  </si>
  <si>
    <t>破れや変形等ないか確認しながら</t>
    <rPh sb="0" eb="1">
      <t>ヤブ</t>
    </rPh>
    <rPh sb="3" eb="5">
      <t>ヘンケイ</t>
    </rPh>
    <rPh sb="5" eb="6">
      <t>ナド</t>
    </rPh>
    <rPh sb="9" eb="11">
      <t>カクニン</t>
    </rPh>
    <phoneticPr fontId="4"/>
  </si>
  <si>
    <t>なった。その反面一般の方と同じところにいる緊張感が</t>
    <rPh sb="6" eb="8">
      <t>ハンメン</t>
    </rPh>
    <rPh sb="8" eb="10">
      <t>イッパン</t>
    </rPh>
    <rPh sb="11" eb="12">
      <t>カタ</t>
    </rPh>
    <rPh sb="13" eb="14">
      <t>オナ</t>
    </rPh>
    <rPh sb="21" eb="24">
      <t>キンチョウカン</t>
    </rPh>
    <phoneticPr fontId="4"/>
  </si>
  <si>
    <t>5個ずつ袋詰めする。</t>
    <rPh sb="1" eb="2">
      <t>コ</t>
    </rPh>
    <rPh sb="4" eb="6">
      <t>フクロヅ</t>
    </rPh>
    <phoneticPr fontId="4"/>
  </si>
  <si>
    <t>ストレスになる事もあることが課題と考えられる。</t>
    <rPh sb="7" eb="8">
      <t>コト</t>
    </rPh>
    <rPh sb="14" eb="16">
      <t>カダイ</t>
    </rPh>
    <rPh sb="17" eb="18">
      <t>カンガ</t>
    </rPh>
    <phoneticPr fontId="4"/>
  </si>
  <si>
    <t>連携先の企業等の意見または評価</t>
    <rPh sb="0" eb="2">
      <t>レンケイ</t>
    </rPh>
    <rPh sb="2" eb="3">
      <t>サキ</t>
    </rPh>
    <rPh sb="4" eb="6">
      <t>キギョウ</t>
    </rPh>
    <rPh sb="6" eb="7">
      <t>トウ</t>
    </rPh>
    <rPh sb="8" eb="10">
      <t>イケン</t>
    </rPh>
    <rPh sb="13" eb="15">
      <t>ヒョウカ</t>
    </rPh>
    <phoneticPr fontId="4"/>
  </si>
  <si>
    <t>徐々に作業段取りなどを考え自ら動くことが出来る様利用者が増えた。</t>
    <rPh sb="0" eb="2">
      <t>ジョジョ</t>
    </rPh>
    <rPh sb="3" eb="5">
      <t>サギョウ</t>
    </rPh>
    <rPh sb="5" eb="7">
      <t>ダンド</t>
    </rPh>
    <rPh sb="11" eb="12">
      <t>カンガ</t>
    </rPh>
    <rPh sb="13" eb="14">
      <t>ミズカ</t>
    </rPh>
    <rPh sb="15" eb="16">
      <t>ウゴ</t>
    </rPh>
    <rPh sb="20" eb="22">
      <t>デキ</t>
    </rPh>
    <rPh sb="23" eb="24">
      <t>ヨウ</t>
    </rPh>
    <rPh sb="24" eb="27">
      <t>リヨウシャ</t>
    </rPh>
    <rPh sb="28" eb="29">
      <t>フ</t>
    </rPh>
    <phoneticPr fontId="4"/>
  </si>
  <si>
    <t>様々な作業があるが慎重にしようという姿勢が見られる様になった。</t>
    <rPh sb="0" eb="2">
      <t>サマザマ</t>
    </rPh>
    <rPh sb="3" eb="5">
      <t>サギョウ</t>
    </rPh>
    <rPh sb="9" eb="11">
      <t>シンチョウ</t>
    </rPh>
    <rPh sb="18" eb="20">
      <t>シセイ</t>
    </rPh>
    <rPh sb="21" eb="22">
      <t>ミ</t>
    </rPh>
    <rPh sb="25" eb="26">
      <t>ヨウ</t>
    </rPh>
    <phoneticPr fontId="4"/>
  </si>
  <si>
    <t>それに伴い完成数量も増え、繁忙期に向けての信頼感が出来た。と評価を頂く。</t>
    <rPh sb="3" eb="4">
      <t>トモナ</t>
    </rPh>
    <rPh sb="5" eb="7">
      <t>カンセイ</t>
    </rPh>
    <rPh sb="7" eb="9">
      <t>スウリョウ</t>
    </rPh>
    <rPh sb="10" eb="11">
      <t>フ</t>
    </rPh>
    <rPh sb="13" eb="16">
      <t>ハンボウキ</t>
    </rPh>
    <rPh sb="17" eb="18">
      <t>ム</t>
    </rPh>
    <rPh sb="21" eb="24">
      <t>シンライカン</t>
    </rPh>
    <rPh sb="25" eb="27">
      <t>デキ</t>
    </rPh>
    <rPh sb="30" eb="32">
      <t>ヒョウカ</t>
    </rPh>
    <rPh sb="33" eb="34">
      <t>イタダ</t>
    </rPh>
    <phoneticPr fontId="4"/>
  </si>
  <si>
    <t>今後の課題としては、繁忙期に備え少しずつスピードが上がる様全体的な</t>
    <rPh sb="0" eb="2">
      <t>コンゴ</t>
    </rPh>
    <rPh sb="3" eb="5">
      <t>カダイ</t>
    </rPh>
    <rPh sb="10" eb="13">
      <t>ハンボウキ</t>
    </rPh>
    <rPh sb="14" eb="15">
      <t>ソナ</t>
    </rPh>
    <rPh sb="16" eb="17">
      <t>スコ</t>
    </rPh>
    <rPh sb="25" eb="26">
      <t>ア</t>
    </rPh>
    <rPh sb="28" eb="29">
      <t>ヨウ</t>
    </rPh>
    <rPh sb="29" eb="32">
      <t>ゼンタイテキ</t>
    </rPh>
    <phoneticPr fontId="4"/>
  </si>
  <si>
    <t>作業レベルをあげることが考えられる。</t>
    <rPh sb="0" eb="2">
      <t>サギョウ</t>
    </rPh>
    <rPh sb="12" eb="13">
      <t>カンガ</t>
    </rPh>
    <phoneticPr fontId="4"/>
  </si>
  <si>
    <t>連携先企業名</t>
    <rPh sb="0" eb="2">
      <t>レンケイ</t>
    </rPh>
    <rPh sb="2" eb="3">
      <t>サキ</t>
    </rPh>
    <rPh sb="3" eb="6">
      <t>キギョウメイ</t>
    </rPh>
    <phoneticPr fontId="4"/>
  </si>
  <si>
    <t>株式会社　アルバ</t>
    <rPh sb="0" eb="4">
      <t>カブシキガイシャ</t>
    </rPh>
    <phoneticPr fontId="4"/>
  </si>
  <si>
    <t>担当者名</t>
    <rPh sb="0" eb="3">
      <t>タントウシャ</t>
    </rPh>
    <rPh sb="3" eb="4">
      <t>メイ</t>
    </rPh>
    <phoneticPr fontId="4"/>
  </si>
  <si>
    <t>新郷</t>
    <rPh sb="0" eb="2">
      <t>シンゴウ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</si>
</sst>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0"/>
      <color rgb="FFFF0000"/>
      <name val="ＭＳ ゴシック"/>
      <family val="3"/>
      <charset val="128"/>
    </font>
    <font>
      <sz val="10"/>
      <color theme="1"/>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b/>
      <u/>
      <sz val="10"/>
      <name val="ＭＳ Ｐゴシック"/>
      <family val="3"/>
      <charset val="128"/>
      <scheme val="minor"/>
    </font>
    <font>
      <sz val="8"/>
      <color theme="1"/>
      <name val="ＭＳ ゴシック"/>
      <family val="3"/>
      <charset val="128"/>
    </font>
    <font>
      <sz val="10"/>
      <color theme="1"/>
      <name val="ＭＳ Ｐ明朝"/>
      <family val="1"/>
      <charset val="128"/>
    </font>
    <font>
      <b/>
      <sz val="9"/>
      <color indexed="81"/>
      <name val="MS P ゴシック"/>
      <family val="3"/>
      <charset val="128"/>
    </font>
    <font>
      <sz val="18"/>
      <color rgb="FFFF0000"/>
      <name val="ＭＳ ゴシック"/>
      <family val="3"/>
      <charset val="128"/>
    </font>
    <font>
      <sz val="9"/>
      <color theme="1"/>
      <name val="ＭＳ ゴシック"/>
      <family val="3"/>
      <charset val="128"/>
    </font>
    <font>
      <b/>
      <sz val="10"/>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u/>
      <sz val="12"/>
      <color indexed="81"/>
      <name val="MS P ゴシック"/>
      <family val="3"/>
      <charset val="128"/>
    </font>
    <font>
      <sz val="12"/>
      <color indexed="81"/>
      <name val="MS P ゴシック"/>
      <family val="3"/>
      <charset val="128"/>
    </font>
    <font>
      <sz val="6"/>
      <color theme="1"/>
      <name val="ＭＳ Ｐゴシック"/>
      <family val="2"/>
      <charset val="128"/>
      <scheme val="minor"/>
    </font>
    <font>
      <sz val="16"/>
      <color theme="1"/>
      <name val="メイリオ"/>
      <family val="3"/>
      <charset val="128"/>
    </font>
    <font>
      <sz val="24"/>
      <color theme="1"/>
      <name val="メイリオ"/>
      <family val="3"/>
      <charset val="128"/>
    </font>
    <font>
      <sz val="13"/>
      <color theme="1"/>
      <name val="メイリオ"/>
      <family val="3"/>
      <charset val="128"/>
    </font>
    <font>
      <sz val="20"/>
      <color theme="1"/>
      <name val="メイリオ"/>
      <family val="3"/>
      <charset val="128"/>
    </font>
    <font>
      <sz val="18"/>
      <color theme="1"/>
      <name val="メイリオ"/>
      <family val="3"/>
      <charset val="128"/>
    </font>
    <font>
      <sz val="16"/>
      <name val="メイリオ"/>
      <family val="3"/>
      <charset val="128"/>
    </font>
    <font>
      <sz val="14"/>
      <name val="メイリオ"/>
      <family val="3"/>
      <charset val="128"/>
    </font>
    <font>
      <sz val="14"/>
      <color theme="1"/>
      <name val="メイリオ"/>
      <family val="3"/>
      <charset val="128"/>
    </font>
    <font>
      <sz val="12"/>
      <color theme="1"/>
      <name val="メイリオ"/>
      <family val="3"/>
      <charset val="128"/>
    </font>
    <font>
      <sz val="12"/>
      <color rgb="FFFF0000"/>
      <name val="メイリオ"/>
      <family val="3"/>
      <charset val="128"/>
    </font>
    <font>
      <sz val="20"/>
      <color theme="1"/>
      <name val="ＭＳ Ｐゴシック"/>
      <family val="2"/>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s>
  <borders count="6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diagonal/>
    </border>
    <border>
      <left style="thin">
        <color indexed="64"/>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top style="double">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13">
    <xf numFmtId="0" fontId="0" fillId="0" borderId="0">
      <alignment vertical="center"/>
    </xf>
    <xf numFmtId="0" fontId="2" fillId="0" borderId="0"/>
    <xf numFmtId="0" fontId="2" fillId="0" borderId="0">
      <alignment vertical="center"/>
    </xf>
    <xf numFmtId="0" fontId="2" fillId="0" borderId="0"/>
    <xf numFmtId="0" fontId="7" fillId="0" borderId="0">
      <alignment vertical="center"/>
    </xf>
    <xf numFmtId="0" fontId="2" fillId="0" borderId="0"/>
    <xf numFmtId="0" fontId="2" fillId="0" borderId="0"/>
    <xf numFmtId="0" fontId="7" fillId="0" borderId="0">
      <alignment vertical="center"/>
    </xf>
    <xf numFmtId="0" fontId="23" fillId="0" borderId="0">
      <alignment vertical="center"/>
    </xf>
    <xf numFmtId="0" fontId="2" fillId="0" borderId="0"/>
    <xf numFmtId="0" fontId="2" fillId="0" borderId="0"/>
    <xf numFmtId="0" fontId="7" fillId="0" borderId="0">
      <alignment vertical="center"/>
    </xf>
    <xf numFmtId="0" fontId="1" fillId="0" borderId="0">
      <alignment vertical="center"/>
    </xf>
  </cellStyleXfs>
  <cellXfs count="241">
    <xf numFmtId="0" fontId="0" fillId="0" borderId="0" xfId="0">
      <alignment vertical="center"/>
    </xf>
    <xf numFmtId="0" fontId="8" fillId="6" borderId="0" xfId="7" applyFont="1" applyFill="1">
      <alignment vertical="center"/>
    </xf>
    <xf numFmtId="0" fontId="9" fillId="6" borderId="0" xfId="7" applyFont="1" applyFill="1">
      <alignment vertical="center"/>
    </xf>
    <xf numFmtId="0" fontId="10" fillId="6" borderId="0" xfId="7" applyFont="1" applyFill="1">
      <alignment vertical="center"/>
    </xf>
    <xf numFmtId="0" fontId="21" fillId="6" borderId="0" xfId="7" applyFont="1" applyFill="1">
      <alignment vertical="center"/>
    </xf>
    <xf numFmtId="0" fontId="11" fillId="0" borderId="5" xfId="12" applyFont="1" applyBorder="1" applyProtection="1">
      <alignment vertical="center"/>
      <protection locked="0"/>
    </xf>
    <xf numFmtId="0" fontId="11" fillId="0" borderId="0" xfId="12" applyFont="1" applyProtection="1">
      <alignment vertical="center"/>
      <protection locked="0"/>
    </xf>
    <xf numFmtId="0" fontId="11" fillId="0" borderId="0" xfId="12" applyFont="1" applyAlignment="1" applyProtection="1">
      <alignment horizontal="center" vertical="center"/>
      <protection locked="0"/>
    </xf>
    <xf numFmtId="0" fontId="11" fillId="0" borderId="2" xfId="12" applyFont="1" applyBorder="1" applyProtection="1">
      <alignment vertical="center"/>
      <protection locked="0"/>
    </xf>
    <xf numFmtId="0" fontId="11" fillId="0" borderId="9" xfId="12" applyFont="1" applyBorder="1" applyAlignment="1" applyProtection="1">
      <alignment horizontal="center" vertical="center"/>
      <protection locked="0"/>
    </xf>
    <xf numFmtId="0" fontId="11" fillId="0" borderId="34" xfId="12" applyFont="1" applyBorder="1" applyAlignment="1" applyProtection="1">
      <alignment horizontal="center" vertical="center"/>
      <protection locked="0"/>
    </xf>
    <xf numFmtId="0" fontId="11" fillId="0" borderId="37" xfId="12" applyFont="1" applyBorder="1" applyAlignment="1" applyProtection="1">
      <alignment horizontal="center" vertical="center"/>
      <protection locked="0"/>
    </xf>
    <xf numFmtId="0" fontId="11" fillId="0" borderId="39" xfId="12" applyFont="1" applyBorder="1" applyAlignment="1" applyProtection="1">
      <alignment horizontal="center" vertical="center"/>
      <protection locked="0"/>
    </xf>
    <xf numFmtId="0" fontId="11" fillId="0" borderId="30" xfId="12" applyFont="1" applyBorder="1" applyAlignment="1" applyProtection="1">
      <alignment horizontal="right" vertical="center"/>
      <protection locked="0"/>
    </xf>
    <xf numFmtId="0" fontId="11" fillId="0" borderId="17" xfId="12" applyFont="1" applyBorder="1" applyAlignment="1" applyProtection="1">
      <alignment horizontal="center" vertical="center"/>
      <protection locked="0"/>
    </xf>
    <xf numFmtId="0" fontId="11" fillId="0" borderId="42" xfId="12" applyFont="1" applyBorder="1" applyAlignment="1" applyProtection="1">
      <alignment horizontal="center" vertical="center"/>
      <protection locked="0"/>
    </xf>
    <xf numFmtId="0" fontId="11" fillId="0" borderId="19" xfId="12" applyFont="1" applyBorder="1" applyAlignment="1" applyProtection="1">
      <alignment horizontal="center" vertical="center"/>
      <protection locked="0"/>
    </xf>
    <xf numFmtId="0" fontId="11" fillId="0" borderId="21" xfId="12" applyFont="1" applyBorder="1" applyAlignment="1" applyProtection="1">
      <alignment horizontal="center" vertical="center"/>
      <protection locked="0"/>
    </xf>
    <xf numFmtId="0" fontId="11" fillId="4" borderId="32" xfId="12" applyFont="1" applyFill="1" applyBorder="1" applyAlignment="1" applyProtection="1">
      <alignment horizontal="center" vertical="center"/>
      <protection locked="0"/>
    </xf>
    <xf numFmtId="0" fontId="11" fillId="0" borderId="44" xfId="12" applyFont="1" applyBorder="1" applyAlignment="1" applyProtection="1">
      <alignment horizontal="center" vertical="center"/>
      <protection locked="0"/>
    </xf>
    <xf numFmtId="0" fontId="17" fillId="0" borderId="0" xfId="12" applyFont="1" applyAlignment="1" applyProtection="1">
      <alignment horizontal="left" vertical="top"/>
      <protection locked="0"/>
    </xf>
    <xf numFmtId="0" fontId="18" fillId="0" borderId="0" xfId="12" applyFont="1" applyAlignment="1" applyProtection="1">
      <alignment horizontal="left" vertical="top"/>
      <protection locked="0"/>
    </xf>
    <xf numFmtId="0" fontId="16" fillId="0" borderId="14" xfId="12" applyFont="1" applyBorder="1" applyAlignment="1" applyProtection="1">
      <alignment horizontal="right" vertical="top"/>
      <protection locked="0"/>
    </xf>
    <xf numFmtId="0" fontId="11" fillId="0" borderId="48" xfId="12" applyFont="1" applyBorder="1" applyAlignment="1" applyProtection="1">
      <alignment horizontal="center" vertical="center"/>
      <protection locked="0"/>
    </xf>
    <xf numFmtId="0" fontId="14" fillId="0" borderId="49" xfId="12" applyFont="1" applyBorder="1" applyAlignment="1" applyProtection="1">
      <alignment horizontal="center" vertical="center"/>
      <protection locked="0"/>
    </xf>
    <xf numFmtId="0" fontId="11" fillId="0" borderId="50" xfId="12" applyFont="1" applyBorder="1" applyAlignment="1" applyProtection="1">
      <alignment horizontal="center" vertical="center"/>
      <protection locked="0"/>
    </xf>
    <xf numFmtId="0" fontId="11" fillId="0" borderId="6" xfId="12" applyFont="1" applyBorder="1" applyAlignment="1" applyProtection="1">
      <alignment horizontal="center" vertical="center"/>
      <protection locked="0"/>
    </xf>
    <xf numFmtId="0" fontId="14" fillId="0" borderId="52" xfId="12" applyFont="1" applyBorder="1" applyAlignment="1" applyProtection="1">
      <alignment horizontal="center" vertical="center"/>
      <protection locked="0"/>
    </xf>
    <xf numFmtId="0" fontId="11" fillId="0" borderId="53" xfId="12" applyFont="1" applyBorder="1" applyAlignment="1" applyProtection="1">
      <alignment horizontal="center" vertical="center"/>
      <protection locked="0"/>
    </xf>
    <xf numFmtId="0" fontId="11" fillId="0" borderId="55" xfId="12" applyFont="1" applyBorder="1" applyAlignment="1" applyProtection="1">
      <alignment horizontal="center" vertical="center"/>
      <protection locked="0"/>
    </xf>
    <xf numFmtId="0" fontId="14" fillId="0" borderId="56" xfId="12" applyFont="1" applyBorder="1" applyAlignment="1" applyProtection="1">
      <alignment horizontal="center" vertical="center"/>
      <protection locked="0"/>
    </xf>
    <xf numFmtId="0" fontId="20" fillId="0" borderId="14" xfId="12" applyFont="1" applyBorder="1" applyAlignment="1" applyProtection="1">
      <alignment horizontal="center" wrapText="1"/>
      <protection locked="0"/>
    </xf>
    <xf numFmtId="0" fontId="20" fillId="0" borderId="0" xfId="12" applyFont="1" applyAlignment="1" applyProtection="1">
      <alignment horizontal="center" wrapText="1"/>
      <protection locked="0"/>
    </xf>
    <xf numFmtId="0" fontId="20" fillId="0" borderId="24" xfId="12" applyFont="1" applyBorder="1" applyAlignment="1" applyProtection="1">
      <alignment horizontal="center" wrapText="1"/>
      <protection locked="0"/>
    </xf>
    <xf numFmtId="0" fontId="16" fillId="0" borderId="0" xfId="12" applyFont="1" applyAlignment="1" applyProtection="1">
      <alignment horizontal="right" vertical="top"/>
      <protection locked="0"/>
    </xf>
    <xf numFmtId="0" fontId="6" fillId="5" borderId="0" xfId="12" applyFont="1" applyFill="1">
      <alignment vertical="center"/>
    </xf>
    <xf numFmtId="0" fontId="26" fillId="5" borderId="0" xfId="12" applyFont="1" applyFill="1">
      <alignment vertical="center"/>
    </xf>
    <xf numFmtId="0" fontId="6" fillId="5" borderId="2" xfId="12" applyFont="1" applyFill="1" applyBorder="1">
      <alignment vertical="center"/>
    </xf>
    <xf numFmtId="0" fontId="6" fillId="5" borderId="5" xfId="12" applyFont="1" applyFill="1" applyBorder="1">
      <alignment vertical="center"/>
    </xf>
    <xf numFmtId="0" fontId="6" fillId="5" borderId="4" xfId="12" applyFont="1" applyFill="1" applyBorder="1">
      <alignment vertical="center"/>
    </xf>
    <xf numFmtId="0" fontId="28" fillId="5" borderId="0" xfId="12" applyFont="1" applyFill="1" applyAlignment="1">
      <alignment vertical="center" wrapText="1"/>
    </xf>
    <xf numFmtId="0" fontId="28" fillId="5" borderId="4" xfId="12" applyFont="1" applyFill="1" applyBorder="1" applyAlignment="1">
      <alignment vertical="center" wrapText="1"/>
    </xf>
    <xf numFmtId="0" fontId="26" fillId="5" borderId="0" xfId="12" applyFont="1" applyFill="1" applyAlignment="1">
      <alignment vertical="center" wrapText="1"/>
    </xf>
    <xf numFmtId="0" fontId="6" fillId="5" borderId="0" xfId="12" applyFont="1" applyFill="1" applyAlignment="1">
      <alignment horizontal="left" vertical="center"/>
    </xf>
    <xf numFmtId="0" fontId="6" fillId="5" borderId="3" xfId="12" applyFont="1" applyFill="1" applyBorder="1">
      <alignment vertical="center"/>
    </xf>
    <xf numFmtId="0" fontId="6" fillId="5" borderId="1" xfId="12" applyFont="1" applyFill="1" applyBorder="1">
      <alignment vertical="center"/>
    </xf>
    <xf numFmtId="0" fontId="27" fillId="5" borderId="5" xfId="12" applyFont="1" applyFill="1" applyBorder="1" applyAlignment="1">
      <alignment horizontal="center" vertical="center"/>
    </xf>
    <xf numFmtId="0" fontId="27" fillId="5" borderId="0" xfId="12" applyFont="1" applyFill="1" applyAlignment="1">
      <alignment horizontal="center" vertical="center"/>
    </xf>
    <xf numFmtId="0" fontId="27" fillId="5" borderId="4" xfId="12" applyFont="1" applyFill="1" applyBorder="1" applyAlignment="1">
      <alignment horizontal="center" vertical="center"/>
    </xf>
    <xf numFmtId="0" fontId="6" fillId="5" borderId="42" xfId="12" applyFont="1" applyFill="1" applyBorder="1">
      <alignment vertical="center"/>
    </xf>
    <xf numFmtId="0" fontId="6" fillId="5" borderId="60" xfId="12" applyFont="1" applyFill="1" applyBorder="1">
      <alignment vertical="center"/>
    </xf>
    <xf numFmtId="0" fontId="6" fillId="5" borderId="61" xfId="12" applyFont="1" applyFill="1" applyBorder="1">
      <alignment vertical="center"/>
    </xf>
    <xf numFmtId="0" fontId="6" fillId="5" borderId="42" xfId="12" applyFont="1" applyFill="1" applyBorder="1" applyAlignment="1">
      <alignment horizontal="left" vertical="center"/>
    </xf>
    <xf numFmtId="0" fontId="6" fillId="5" borderId="62" xfId="12" applyFont="1" applyFill="1" applyBorder="1">
      <alignment vertical="center"/>
    </xf>
    <xf numFmtId="0" fontId="6" fillId="5" borderId="63" xfId="12" applyFont="1" applyFill="1" applyBorder="1">
      <alignment vertical="center"/>
    </xf>
    <xf numFmtId="0" fontId="6" fillId="5" borderId="64" xfId="12" applyFont="1" applyFill="1" applyBorder="1">
      <alignment vertical="center"/>
    </xf>
    <xf numFmtId="0" fontId="26" fillId="5" borderId="62" xfId="12" applyFont="1" applyFill="1" applyBorder="1">
      <alignment vertical="center"/>
    </xf>
    <xf numFmtId="0" fontId="6" fillId="5" borderId="63" xfId="12" applyFont="1" applyFill="1" applyBorder="1" applyAlignment="1">
      <alignment vertical="top" shrinkToFit="1"/>
    </xf>
    <xf numFmtId="0" fontId="6" fillId="5" borderId="64" xfId="12" applyFont="1" applyFill="1" applyBorder="1" applyAlignment="1">
      <alignment vertical="top" shrinkToFit="1"/>
    </xf>
    <xf numFmtId="0" fontId="6" fillId="5" borderId="63" xfId="12" applyFont="1" applyFill="1" applyBorder="1" applyAlignment="1">
      <alignment vertical="top"/>
    </xf>
    <xf numFmtId="0" fontId="6" fillId="5" borderId="44" xfId="12" applyFont="1" applyFill="1" applyBorder="1">
      <alignment vertical="center"/>
    </xf>
    <xf numFmtId="0" fontId="6" fillId="5" borderId="65" xfId="12" applyFont="1" applyFill="1" applyBorder="1">
      <alignment vertical="center"/>
    </xf>
    <xf numFmtId="0" fontId="6" fillId="5" borderId="66" xfId="12" applyFont="1" applyFill="1" applyBorder="1">
      <alignment vertical="center"/>
    </xf>
    <xf numFmtId="0" fontId="6" fillId="5" borderId="65" xfId="12" applyFont="1" applyFill="1" applyBorder="1" applyAlignment="1">
      <alignment vertical="top" shrinkToFit="1"/>
    </xf>
    <xf numFmtId="0" fontId="6" fillId="5" borderId="66" xfId="12" applyFont="1" applyFill="1" applyBorder="1" applyAlignment="1">
      <alignment vertical="top" shrinkToFit="1"/>
    </xf>
    <xf numFmtId="0" fontId="22" fillId="5" borderId="0" xfId="12" applyFont="1" applyFill="1">
      <alignment vertical="center"/>
    </xf>
    <xf numFmtId="0" fontId="26" fillId="5" borderId="0" xfId="12" applyFont="1" applyFill="1" applyAlignment="1">
      <alignment horizontal="right" vertical="center"/>
    </xf>
    <xf numFmtId="0" fontId="6" fillId="0" borderId="0" xfId="12" applyFont="1">
      <alignment vertical="center"/>
    </xf>
    <xf numFmtId="0" fontId="6" fillId="5" borderId="42" xfId="0" applyFont="1" applyFill="1" applyBorder="1">
      <alignment vertical="center"/>
    </xf>
    <xf numFmtId="0" fontId="6" fillId="5" borderId="60" xfId="0" applyFont="1" applyFill="1" applyBorder="1">
      <alignment vertical="center"/>
    </xf>
    <xf numFmtId="0" fontId="6" fillId="5" borderId="61" xfId="0" applyFont="1" applyFill="1" applyBorder="1">
      <alignment vertical="center"/>
    </xf>
    <xf numFmtId="0" fontId="6" fillId="5" borderId="62" xfId="0" applyFont="1" applyFill="1" applyBorder="1">
      <alignment vertical="center"/>
    </xf>
    <xf numFmtId="0" fontId="6" fillId="5" borderId="63" xfId="0" applyFont="1" applyFill="1" applyBorder="1">
      <alignment vertical="center"/>
    </xf>
    <xf numFmtId="0" fontId="6" fillId="5" borderId="64" xfId="0" applyFont="1" applyFill="1" applyBorder="1">
      <alignment vertical="center"/>
    </xf>
    <xf numFmtId="0" fontId="6" fillId="5" borderId="0" xfId="0" applyFont="1" applyFill="1">
      <alignment vertical="center"/>
    </xf>
    <xf numFmtId="0" fontId="6" fillId="5" borderId="44" xfId="0" applyFont="1" applyFill="1" applyBorder="1">
      <alignment vertical="center"/>
    </xf>
    <xf numFmtId="0" fontId="6" fillId="5" borderId="65" xfId="0" applyFont="1" applyFill="1" applyBorder="1">
      <alignment vertical="center"/>
    </xf>
    <xf numFmtId="0" fontId="6" fillId="5" borderId="66" xfId="0" applyFont="1" applyFill="1" applyBorder="1">
      <alignment vertical="center"/>
    </xf>
    <xf numFmtId="0" fontId="26" fillId="5" borderId="42" xfId="0" applyFont="1" applyFill="1" applyBorder="1">
      <alignment vertical="center"/>
    </xf>
    <xf numFmtId="0" fontId="6" fillId="5" borderId="63" xfId="0" applyFont="1" applyFill="1" applyBorder="1" applyAlignment="1">
      <alignment vertical="top" shrinkToFit="1"/>
    </xf>
    <xf numFmtId="0" fontId="6" fillId="5" borderId="64" xfId="0" applyFont="1" applyFill="1" applyBorder="1" applyAlignment="1">
      <alignment vertical="top" shrinkToFit="1"/>
    </xf>
    <xf numFmtId="0" fontId="6" fillId="5" borderId="65" xfId="0" applyFont="1" applyFill="1" applyBorder="1" applyAlignment="1">
      <alignment vertical="top" shrinkToFit="1"/>
    </xf>
    <xf numFmtId="0" fontId="6" fillId="5" borderId="66" xfId="0" applyFont="1" applyFill="1" applyBorder="1" applyAlignment="1">
      <alignment vertical="top" shrinkToFit="1"/>
    </xf>
    <xf numFmtId="0" fontId="6" fillId="5" borderId="15" xfId="0" applyFont="1" applyFill="1" applyBorder="1">
      <alignment vertical="center"/>
    </xf>
    <xf numFmtId="0" fontId="6" fillId="5" borderId="14" xfId="0" applyFont="1" applyFill="1" applyBorder="1">
      <alignment vertical="center"/>
    </xf>
    <xf numFmtId="0" fontId="6" fillId="5" borderId="13" xfId="0" applyFont="1" applyFill="1" applyBorder="1">
      <alignment vertical="center"/>
    </xf>
    <xf numFmtId="0" fontId="22" fillId="5" borderId="42" xfId="0" applyFont="1" applyFill="1" applyBorder="1">
      <alignment vertical="center"/>
    </xf>
    <xf numFmtId="0" fontId="26" fillId="5" borderId="63" xfId="0" applyFont="1" applyFill="1" applyBorder="1">
      <alignment vertical="center"/>
    </xf>
    <xf numFmtId="0" fontId="22" fillId="5" borderId="62" xfId="0" applyFont="1" applyFill="1" applyBorder="1">
      <alignment vertical="center"/>
    </xf>
    <xf numFmtId="0" fontId="30" fillId="5" borderId="62" xfId="0" applyFont="1" applyFill="1" applyBorder="1">
      <alignment vertical="center"/>
    </xf>
    <xf numFmtId="0" fontId="26" fillId="5" borderId="62" xfId="0" applyFont="1" applyFill="1" applyBorder="1">
      <alignment vertical="center"/>
    </xf>
    <xf numFmtId="0" fontId="6" fillId="5" borderId="20" xfId="0" applyFont="1" applyFill="1" applyBorder="1">
      <alignment vertical="center"/>
    </xf>
    <xf numFmtId="0" fontId="6" fillId="5" borderId="36" xfId="0" applyFont="1" applyFill="1" applyBorder="1">
      <alignment vertical="center"/>
    </xf>
    <xf numFmtId="0" fontId="34" fillId="0" borderId="0" xfId="0" applyFont="1">
      <alignment vertical="center"/>
    </xf>
    <xf numFmtId="0" fontId="34" fillId="0" borderId="2" xfId="0" applyFont="1" applyBorder="1" applyAlignment="1">
      <alignment horizontal="right" vertical="center"/>
    </xf>
    <xf numFmtId="0" fontId="34" fillId="0" borderId="0" xfId="0" applyFont="1" applyAlignment="1">
      <alignment horizontal="center" vertical="center"/>
    </xf>
    <xf numFmtId="0" fontId="38" fillId="0" borderId="5" xfId="0" applyFont="1" applyBorder="1">
      <alignment vertical="center"/>
    </xf>
    <xf numFmtId="0" fontId="34" fillId="0" borderId="14" xfId="0" applyFont="1" applyBorder="1">
      <alignment vertical="center"/>
    </xf>
    <xf numFmtId="0" fontId="34" fillId="0" borderId="13" xfId="0" applyFont="1" applyBorder="1">
      <alignment vertical="center"/>
    </xf>
    <xf numFmtId="0" fontId="34" fillId="0" borderId="5" xfId="0" applyFont="1" applyBorder="1">
      <alignment vertical="center"/>
    </xf>
    <xf numFmtId="0" fontId="34" fillId="0" borderId="4" xfId="0" applyFont="1" applyBorder="1">
      <alignment vertical="center"/>
    </xf>
    <xf numFmtId="0" fontId="39" fillId="0" borderId="5" xfId="0" applyFont="1" applyBorder="1">
      <alignment vertical="center"/>
    </xf>
    <xf numFmtId="0" fontId="40" fillId="0" borderId="0" xfId="0" applyFont="1">
      <alignment vertical="center"/>
    </xf>
    <xf numFmtId="0" fontId="41" fillId="0" borderId="0" xfId="0" applyFont="1">
      <alignment vertical="center"/>
    </xf>
    <xf numFmtId="0" fontId="42" fillId="0" borderId="5" xfId="0" applyFont="1" applyBorder="1">
      <alignment vertical="center"/>
    </xf>
    <xf numFmtId="0" fontId="43" fillId="0" borderId="0" xfId="0" applyFont="1">
      <alignment vertical="center"/>
    </xf>
    <xf numFmtId="0" fontId="42" fillId="0" borderId="0" xfId="0" applyFont="1">
      <alignment vertical="center"/>
    </xf>
    <xf numFmtId="0" fontId="38" fillId="0" borderId="15" xfId="0" applyFont="1" applyBorder="1">
      <alignment vertical="center"/>
    </xf>
    <xf numFmtId="0" fontId="39" fillId="0" borderId="4" xfId="0" applyFont="1" applyBorder="1">
      <alignment vertical="center"/>
    </xf>
    <xf numFmtId="0" fontId="34" fillId="0" borderId="3" xfId="0" applyFont="1" applyBorder="1">
      <alignment vertical="center"/>
    </xf>
    <xf numFmtId="0" fontId="41" fillId="0" borderId="2" xfId="0" applyFont="1" applyBorder="1">
      <alignment vertical="center"/>
    </xf>
    <xf numFmtId="0" fontId="34" fillId="0" borderId="2" xfId="0" applyFont="1" applyBorder="1">
      <alignment vertical="center"/>
    </xf>
    <xf numFmtId="0" fontId="34" fillId="0" borderId="1" xfId="0" applyFont="1" applyBorder="1">
      <alignment vertical="center"/>
    </xf>
    <xf numFmtId="0" fontId="41" fillId="0" borderId="4" xfId="0" applyFont="1" applyBorder="1">
      <alignment vertical="center"/>
    </xf>
    <xf numFmtId="0" fontId="39" fillId="0" borderId="0" xfId="0" applyFont="1">
      <alignment vertical="center"/>
    </xf>
    <xf numFmtId="0" fontId="34" fillId="3" borderId="11" xfId="0" applyFont="1" applyFill="1" applyBorder="1" applyAlignment="1">
      <alignment horizontal="center" vertical="center"/>
    </xf>
    <xf numFmtId="0" fontId="36" fillId="0" borderId="11" xfId="0" applyFont="1" applyBorder="1" applyAlignment="1">
      <alignment horizontal="center" vertical="center"/>
    </xf>
    <xf numFmtId="0" fontId="34" fillId="0" borderId="11" xfId="0" applyFont="1" applyBorder="1" applyAlignment="1">
      <alignment horizontal="center" vertical="center"/>
    </xf>
    <xf numFmtId="0" fontId="35" fillId="0" borderId="0" xfId="0" applyFont="1" applyAlignment="1">
      <alignment horizontal="center" vertical="center"/>
    </xf>
    <xf numFmtId="0" fontId="34" fillId="5" borderId="17" xfId="0" applyFont="1" applyFill="1" applyBorder="1" applyAlignment="1">
      <alignment horizontal="center" vertical="center"/>
    </xf>
    <xf numFmtId="0" fontId="34" fillId="5" borderId="12" xfId="0" applyFont="1" applyFill="1" applyBorder="1" applyAlignment="1">
      <alignment horizontal="center" vertical="center"/>
    </xf>
    <xf numFmtId="0" fontId="34" fillId="0" borderId="17" xfId="0" applyFont="1" applyBorder="1" applyAlignment="1">
      <alignment horizontal="center" vertical="center"/>
    </xf>
    <xf numFmtId="0" fontId="34" fillId="0" borderId="12" xfId="0" applyFont="1" applyBorder="1" applyAlignment="1">
      <alignment horizontal="center" vertical="center"/>
    </xf>
    <xf numFmtId="0" fontId="37" fillId="7" borderId="9" xfId="0" applyFont="1" applyFill="1" applyBorder="1" applyAlignment="1">
      <alignment horizontal="center" vertical="center"/>
    </xf>
    <xf numFmtId="0" fontId="37" fillId="7" borderId="8" xfId="0" applyFont="1" applyFill="1" applyBorder="1" applyAlignment="1">
      <alignment horizontal="center" vertical="center"/>
    </xf>
    <xf numFmtId="0" fontId="37" fillId="7" borderId="10" xfId="0" applyFont="1" applyFill="1" applyBorder="1" applyAlignment="1">
      <alignment horizontal="center" vertical="center"/>
    </xf>
    <xf numFmtId="0" fontId="44" fillId="0" borderId="8" xfId="0" applyFont="1" applyBorder="1" applyAlignment="1">
      <alignment horizontal="center" vertical="center"/>
    </xf>
    <xf numFmtId="0" fontId="44" fillId="0" borderId="10" xfId="0" applyFont="1" applyBorder="1" applyAlignment="1">
      <alignment horizontal="center" vertical="center"/>
    </xf>
    <xf numFmtId="0" fontId="11" fillId="0" borderId="43" xfId="12" applyFont="1" applyBorder="1" applyAlignment="1" applyProtection="1">
      <alignment horizontal="left" vertical="center"/>
      <protection locked="0"/>
    </xf>
    <xf numFmtId="0" fontId="14" fillId="2" borderId="50" xfId="12" applyFont="1" applyFill="1" applyBorder="1" applyProtection="1">
      <alignment vertical="center"/>
      <protection locked="0"/>
    </xf>
    <xf numFmtId="0" fontId="14" fillId="2" borderId="51" xfId="12" applyFont="1" applyFill="1" applyBorder="1" applyProtection="1">
      <alignment vertical="center"/>
      <protection locked="0"/>
    </xf>
    <xf numFmtId="0" fontId="15" fillId="0" borderId="7" xfId="12" applyFont="1" applyBorder="1" applyAlignment="1" applyProtection="1">
      <alignment horizontal="left" vertical="center"/>
      <protection locked="0"/>
    </xf>
    <xf numFmtId="0" fontId="15" fillId="0" borderId="8" xfId="12" applyFont="1" applyBorder="1" applyAlignment="1" applyProtection="1">
      <alignment horizontal="left" vertical="center"/>
      <protection locked="0"/>
    </xf>
    <xf numFmtId="0" fontId="15" fillId="0" borderId="27" xfId="12" applyFont="1" applyBorder="1" applyAlignment="1" applyProtection="1">
      <alignment horizontal="left" vertical="center"/>
      <protection locked="0"/>
    </xf>
    <xf numFmtId="0" fontId="11" fillId="0" borderId="37" xfId="12" applyFont="1" applyBorder="1" applyAlignment="1" applyProtection="1">
      <alignment horizontal="left" vertical="center"/>
      <protection locked="0"/>
    </xf>
    <xf numFmtId="0" fontId="11" fillId="2" borderId="9" xfId="12" applyFont="1" applyFill="1" applyBorder="1" applyAlignment="1" applyProtection="1">
      <alignment horizontal="center" vertical="center"/>
      <protection locked="0"/>
    </xf>
    <xf numFmtId="0" fontId="11" fillId="2" borderId="10" xfId="12" applyFont="1" applyFill="1" applyBorder="1" applyAlignment="1" applyProtection="1">
      <alignment horizontal="center" vertical="center"/>
      <protection locked="0"/>
    </xf>
    <xf numFmtId="0" fontId="19" fillId="0" borderId="31" xfId="12" applyFont="1" applyBorder="1" applyAlignment="1" applyProtection="1">
      <alignment horizontal="center" vertical="center" wrapText="1"/>
      <protection locked="0"/>
    </xf>
    <xf numFmtId="0" fontId="19" fillId="0" borderId="14" xfId="12" applyFont="1" applyBorder="1" applyAlignment="1" applyProtection="1">
      <alignment horizontal="center" vertical="center" wrapText="1"/>
      <protection locked="0"/>
    </xf>
    <xf numFmtId="0" fontId="19" fillId="0" borderId="58" xfId="12" applyFont="1" applyBorder="1" applyAlignment="1" applyProtection="1">
      <alignment horizontal="center" vertical="center" wrapText="1"/>
      <protection locked="0"/>
    </xf>
    <xf numFmtId="0" fontId="19" fillId="0" borderId="0" xfId="12" applyFont="1" applyAlignment="1" applyProtection="1">
      <alignment horizontal="center" vertical="center" wrapText="1"/>
      <protection locked="0"/>
    </xf>
    <xf numFmtId="0" fontId="19" fillId="0" borderId="59" xfId="12" applyFont="1" applyBorder="1" applyAlignment="1" applyProtection="1">
      <alignment horizontal="center" vertical="center" wrapText="1"/>
      <protection locked="0"/>
    </xf>
    <xf numFmtId="0" fontId="19" fillId="0" borderId="24" xfId="12" applyFont="1" applyBorder="1" applyAlignment="1" applyProtection="1">
      <alignment horizontal="center" vertical="center" wrapText="1"/>
      <protection locked="0"/>
    </xf>
    <xf numFmtId="0" fontId="20" fillId="0" borderId="14" xfId="12" applyFont="1" applyBorder="1" applyAlignment="1" applyProtection="1">
      <alignment horizontal="center" wrapText="1"/>
      <protection locked="0"/>
    </xf>
    <xf numFmtId="0" fontId="20" fillId="0" borderId="25" xfId="12" applyFont="1" applyBorder="1" applyAlignment="1" applyProtection="1">
      <alignment horizontal="center" wrapText="1"/>
      <protection locked="0"/>
    </xf>
    <xf numFmtId="0" fontId="20" fillId="0" borderId="0" xfId="12" applyFont="1" applyAlignment="1" applyProtection="1">
      <alignment horizontal="center" wrapText="1"/>
      <protection locked="0"/>
    </xf>
    <xf numFmtId="0" fontId="20" fillId="0" borderId="29" xfId="12" applyFont="1" applyBorder="1" applyAlignment="1" applyProtection="1">
      <alignment horizontal="center" wrapText="1"/>
      <protection locked="0"/>
    </xf>
    <xf numFmtId="0" fontId="20" fillId="0" borderId="24" xfId="12" applyFont="1" applyBorder="1" applyAlignment="1" applyProtection="1">
      <alignment horizontal="center" wrapText="1"/>
      <protection locked="0"/>
    </xf>
    <xf numFmtId="0" fontId="20" fillId="0" borderId="23" xfId="12" applyFont="1" applyBorder="1" applyAlignment="1" applyProtection="1">
      <alignment horizontal="center" wrapText="1"/>
      <protection locked="0"/>
    </xf>
    <xf numFmtId="0" fontId="11" fillId="4" borderId="11" xfId="12" applyFont="1" applyFill="1" applyBorder="1" applyAlignment="1" applyProtection="1">
      <alignment horizontal="center" vertical="center"/>
      <protection locked="0"/>
    </xf>
    <xf numFmtId="0" fontId="14" fillId="2" borderId="53" xfId="12" applyFont="1" applyFill="1" applyBorder="1" applyProtection="1">
      <alignment vertical="center"/>
      <protection locked="0"/>
    </xf>
    <xf numFmtId="0" fontId="14" fillId="2" borderId="54" xfId="12" applyFont="1" applyFill="1" applyBorder="1" applyProtection="1">
      <alignment vertical="center"/>
      <protection locked="0"/>
    </xf>
    <xf numFmtId="0" fontId="11" fillId="2" borderId="57" xfId="12" applyFont="1" applyFill="1" applyBorder="1" applyAlignment="1" applyProtection="1">
      <alignment horizontal="center" vertical="center" wrapText="1"/>
      <protection locked="0"/>
    </xf>
    <xf numFmtId="0" fontId="11" fillId="2" borderId="22" xfId="12" applyFont="1" applyFill="1" applyBorder="1" applyAlignment="1" applyProtection="1">
      <alignment horizontal="center" vertical="center" wrapText="1"/>
      <protection locked="0"/>
    </xf>
    <xf numFmtId="0" fontId="11" fillId="2" borderId="33" xfId="12" applyFont="1" applyFill="1" applyBorder="1" applyAlignment="1" applyProtection="1">
      <alignment horizontal="center" vertical="center" wrapText="1"/>
      <protection locked="0"/>
    </xf>
    <xf numFmtId="0" fontId="11" fillId="0" borderId="15" xfId="12" applyFont="1" applyBorder="1" applyAlignment="1" applyProtection="1">
      <alignment horizontal="left" vertical="center" wrapText="1"/>
      <protection locked="0"/>
    </xf>
    <xf numFmtId="0" fontId="11" fillId="0" borderId="14" xfId="12" applyFont="1" applyBorder="1" applyAlignment="1" applyProtection="1">
      <alignment horizontal="left" vertical="center" wrapText="1"/>
      <protection locked="0"/>
    </xf>
    <xf numFmtId="0" fontId="11" fillId="0" borderId="13" xfId="12" applyFont="1" applyBorder="1" applyAlignment="1" applyProtection="1">
      <alignment horizontal="left" vertical="center" wrapText="1"/>
      <protection locked="0"/>
    </xf>
    <xf numFmtId="0" fontId="11" fillId="0" borderId="5" xfId="12" applyFont="1" applyBorder="1" applyAlignment="1" applyProtection="1">
      <alignment horizontal="left" vertical="center" wrapText="1"/>
      <protection locked="0"/>
    </xf>
    <xf numFmtId="0" fontId="11" fillId="0" borderId="0" xfId="12" applyFont="1" applyAlignment="1" applyProtection="1">
      <alignment horizontal="left" vertical="center" wrapText="1"/>
      <protection locked="0"/>
    </xf>
    <xf numFmtId="0" fontId="11" fillId="0" borderId="4" xfId="12" applyFont="1" applyBorder="1" applyAlignment="1" applyProtection="1">
      <alignment horizontal="left" vertical="center" wrapText="1"/>
      <protection locked="0"/>
    </xf>
    <xf numFmtId="0" fontId="11" fillId="0" borderId="3" xfId="12" applyFont="1" applyBorder="1" applyAlignment="1" applyProtection="1">
      <alignment horizontal="left" vertical="center" wrapText="1"/>
      <protection locked="0"/>
    </xf>
    <xf numFmtId="0" fontId="11" fillId="0" borderId="2" xfId="12" applyFont="1" applyBorder="1" applyAlignment="1" applyProtection="1">
      <alignment horizontal="left" vertical="center" wrapText="1"/>
      <protection locked="0"/>
    </xf>
    <xf numFmtId="0" fontId="11" fillId="0" borderId="1" xfId="12" applyFont="1" applyBorder="1" applyAlignment="1" applyProtection="1">
      <alignment horizontal="left" vertical="center" wrapText="1"/>
      <protection locked="0"/>
    </xf>
    <xf numFmtId="0" fontId="11" fillId="0" borderId="40" xfId="12" applyFont="1" applyBorder="1" applyAlignment="1" applyProtection="1">
      <alignment horizontal="center" vertical="center"/>
      <protection locked="0"/>
    </xf>
    <xf numFmtId="0" fontId="11" fillId="0" borderId="45" xfId="12" applyFont="1" applyBorder="1" applyAlignment="1" applyProtection="1">
      <alignment horizontal="center" vertical="center"/>
      <protection locked="0"/>
    </xf>
    <xf numFmtId="0" fontId="11" fillId="0" borderId="41" xfId="12" applyFont="1" applyBorder="1" applyAlignment="1" applyProtection="1">
      <alignment horizontal="center" vertical="center"/>
      <protection locked="0"/>
    </xf>
    <xf numFmtId="0" fontId="14" fillId="0" borderId="28" xfId="12" applyFont="1" applyBorder="1" applyAlignment="1" applyProtection="1">
      <alignment horizontal="center"/>
      <protection locked="0"/>
    </xf>
    <xf numFmtId="0" fontId="14" fillId="0" borderId="35" xfId="12" applyFont="1" applyBorder="1" applyAlignment="1" applyProtection="1">
      <alignment horizontal="center"/>
      <protection locked="0"/>
    </xf>
    <xf numFmtId="0" fontId="11" fillId="4" borderId="9" xfId="12" applyFont="1" applyFill="1" applyBorder="1" applyAlignment="1" applyProtection="1">
      <alignment horizontal="center" vertical="center"/>
      <protection locked="0"/>
    </xf>
    <xf numFmtId="0" fontId="11" fillId="4" borderId="8" xfId="12" applyFont="1" applyFill="1" applyBorder="1" applyAlignment="1" applyProtection="1">
      <alignment horizontal="center" vertical="center"/>
      <protection locked="0"/>
    </xf>
    <xf numFmtId="0" fontId="11" fillId="4" borderId="10" xfId="12" applyFont="1" applyFill="1" applyBorder="1" applyAlignment="1" applyProtection="1">
      <alignment horizontal="center" vertical="center"/>
      <protection locked="0"/>
    </xf>
    <xf numFmtId="0" fontId="16" fillId="0" borderId="14" xfId="12" applyFont="1" applyBorder="1" applyAlignment="1" applyProtection="1">
      <alignment horizontal="right" vertical="top"/>
      <protection locked="0"/>
    </xf>
    <xf numFmtId="0" fontId="16" fillId="0" borderId="8" xfId="12" applyFont="1" applyBorder="1" applyAlignment="1" applyProtection="1">
      <alignment horizontal="right" vertical="top"/>
      <protection locked="0"/>
    </xf>
    <xf numFmtId="0" fontId="13" fillId="3" borderId="11" xfId="12" applyFont="1" applyFill="1" applyBorder="1" applyAlignment="1" applyProtection="1">
      <alignment horizontal="center" vertical="center"/>
      <protection locked="0"/>
    </xf>
    <xf numFmtId="0" fontId="13" fillId="3" borderId="17" xfId="12" applyFont="1" applyFill="1" applyBorder="1" applyAlignment="1" applyProtection="1">
      <alignment horizontal="center" vertical="center"/>
      <protection locked="0"/>
    </xf>
    <xf numFmtId="0" fontId="14" fillId="0" borderId="26" xfId="12" applyFont="1" applyBorder="1" applyAlignment="1" applyProtection="1">
      <alignment horizontal="center" vertical="center"/>
      <protection locked="0"/>
    </xf>
    <xf numFmtId="0" fontId="14" fillId="0" borderId="28" xfId="12" applyFont="1" applyBorder="1" applyAlignment="1" applyProtection="1">
      <alignment horizontal="center" vertical="center"/>
      <protection locked="0"/>
    </xf>
    <xf numFmtId="0" fontId="11" fillId="2" borderId="8" xfId="12" applyFont="1" applyFill="1" applyBorder="1" applyAlignment="1" applyProtection="1">
      <alignment horizontal="center" vertical="center"/>
      <protection locked="0"/>
    </xf>
    <xf numFmtId="0" fontId="14" fillId="2" borderId="46" xfId="12" applyFont="1" applyFill="1" applyBorder="1" applyProtection="1">
      <alignment vertical="center"/>
      <protection locked="0"/>
    </xf>
    <xf numFmtId="0" fontId="14" fillId="2" borderId="47" xfId="12" applyFont="1" applyFill="1" applyBorder="1" applyProtection="1">
      <alignment vertical="center"/>
      <protection locked="0"/>
    </xf>
    <xf numFmtId="0" fontId="13" fillId="3" borderId="9" xfId="12" applyFont="1" applyFill="1" applyBorder="1" applyAlignment="1" applyProtection="1">
      <alignment horizontal="center" vertical="center"/>
      <protection locked="0"/>
    </xf>
    <xf numFmtId="0" fontId="13" fillId="3" borderId="8" xfId="12" applyFont="1" applyFill="1" applyBorder="1" applyAlignment="1" applyProtection="1">
      <alignment horizontal="center" vertical="center"/>
      <protection locked="0"/>
    </xf>
    <xf numFmtId="0" fontId="13" fillId="3" borderId="10" xfId="12" applyFont="1" applyFill="1" applyBorder="1" applyAlignment="1" applyProtection="1">
      <alignment horizontal="center" vertical="center"/>
      <protection locked="0"/>
    </xf>
    <xf numFmtId="0" fontId="11" fillId="0" borderId="11" xfId="12" applyFont="1" applyBorder="1" applyAlignment="1" applyProtection="1">
      <alignment horizontal="left" vertical="center" wrapText="1"/>
      <protection locked="0"/>
    </xf>
    <xf numFmtId="0" fontId="11" fillId="0" borderId="9" xfId="12" applyFont="1" applyBorder="1" applyAlignment="1" applyProtection="1">
      <alignment horizontal="center" vertical="center"/>
      <protection locked="0"/>
    </xf>
    <xf numFmtId="0" fontId="14" fillId="0" borderId="35" xfId="12" applyFont="1" applyBorder="1" applyAlignment="1" applyProtection="1">
      <alignment horizontal="center" vertical="center"/>
      <protection locked="0"/>
    </xf>
    <xf numFmtId="0" fontId="11" fillId="0" borderId="5" xfId="12" applyFont="1" applyBorder="1" applyAlignment="1" applyProtection="1">
      <alignment horizontal="left" vertical="center"/>
      <protection locked="0"/>
    </xf>
    <xf numFmtId="0" fontId="11" fillId="0" borderId="0" xfId="12" applyFont="1" applyAlignment="1" applyProtection="1">
      <alignment horizontal="left" vertical="center"/>
      <protection locked="0"/>
    </xf>
    <xf numFmtId="0" fontId="11" fillId="0" borderId="4" xfId="12" applyFont="1" applyBorder="1" applyAlignment="1" applyProtection="1">
      <alignment horizontal="left" vertical="center"/>
      <protection locked="0"/>
    </xf>
    <xf numFmtId="0" fontId="11" fillId="0" borderId="19" xfId="12" applyFont="1" applyBorder="1" applyAlignment="1" applyProtection="1">
      <alignment horizontal="left" vertical="center"/>
      <protection locked="0"/>
    </xf>
    <xf numFmtId="0" fontId="11" fillId="0" borderId="18" xfId="12" applyFont="1" applyBorder="1" applyAlignment="1" applyProtection="1">
      <alignment horizontal="left" vertical="center"/>
      <protection locked="0"/>
    </xf>
    <xf numFmtId="0" fontId="11" fillId="0" borderId="38" xfId="12" applyFont="1" applyBorder="1" applyAlignment="1" applyProtection="1">
      <alignment horizontal="left" vertical="center"/>
      <protection locked="0"/>
    </xf>
    <xf numFmtId="0" fontId="11" fillId="0" borderId="11" xfId="12" applyFont="1" applyBorder="1" applyAlignment="1" applyProtection="1">
      <alignment horizontal="left" vertical="center"/>
      <protection locked="0"/>
    </xf>
    <xf numFmtId="0" fontId="11" fillId="0" borderId="21" xfId="12" applyFont="1" applyBorder="1" applyAlignment="1" applyProtection="1">
      <alignment horizontal="left" vertical="center"/>
      <protection locked="0"/>
    </xf>
    <xf numFmtId="0" fontId="11" fillId="0" borderId="20" xfId="12" applyFont="1" applyBorder="1" applyAlignment="1" applyProtection="1">
      <alignment horizontal="left" vertical="center"/>
      <protection locked="0"/>
    </xf>
    <xf numFmtId="0" fontId="11" fillId="0" borderId="36" xfId="12" applyFont="1" applyBorder="1" applyAlignment="1" applyProtection="1">
      <alignment horizontal="left" vertical="center"/>
      <protection locked="0"/>
    </xf>
    <xf numFmtId="0" fontId="11" fillId="3" borderId="11" xfId="12" applyFont="1" applyFill="1" applyBorder="1" applyAlignment="1" applyProtection="1">
      <alignment horizontal="center" vertical="center"/>
      <protection locked="0"/>
    </xf>
    <xf numFmtId="0" fontId="11" fillId="0" borderId="11" xfId="12" applyFont="1" applyBorder="1" applyAlignment="1" applyProtection="1">
      <alignment horizontal="center" vertical="center"/>
      <protection locked="0"/>
    </xf>
    <xf numFmtId="0" fontId="11" fillId="0" borderId="8" xfId="12" applyFont="1" applyBorder="1" applyAlignment="1" applyProtection="1">
      <alignment horizontal="center" vertical="center"/>
      <protection locked="0"/>
    </xf>
    <xf numFmtId="0" fontId="11" fillId="0" borderId="0" xfId="12" applyFont="1" applyAlignment="1" applyProtection="1">
      <alignment horizontal="center" vertical="center"/>
      <protection locked="0"/>
    </xf>
    <xf numFmtId="0" fontId="11" fillId="0" borderId="2" xfId="12" applyFont="1" applyBorder="1" applyAlignment="1" applyProtection="1">
      <alignment horizontal="center" vertical="center"/>
      <protection locked="0"/>
    </xf>
    <xf numFmtId="0" fontId="12" fillId="2" borderId="0" xfId="12" applyFont="1" applyFill="1" applyAlignment="1" applyProtection="1">
      <alignment horizontal="center" vertical="center"/>
      <protection locked="0"/>
    </xf>
    <xf numFmtId="0" fontId="27" fillId="5" borderId="2" xfId="0" applyFont="1" applyFill="1" applyBorder="1" applyAlignment="1">
      <alignment horizontal="left" vertical="center" shrinkToFit="1"/>
    </xf>
    <xf numFmtId="0" fontId="27" fillId="5" borderId="2" xfId="12" applyFont="1" applyFill="1" applyBorder="1" applyAlignment="1">
      <alignment horizontal="left" vertical="center" shrinkToFit="1"/>
    </xf>
    <xf numFmtId="0" fontId="27" fillId="5" borderId="0" xfId="12" applyFont="1" applyFill="1" applyAlignment="1">
      <alignment horizontal="left" vertical="center" shrinkToFit="1"/>
    </xf>
    <xf numFmtId="0" fontId="27" fillId="3" borderId="15" xfId="12" applyFont="1" applyFill="1" applyBorder="1" applyAlignment="1">
      <alignment horizontal="center" vertical="center"/>
    </xf>
    <xf numFmtId="0" fontId="27" fillId="3" borderId="14" xfId="12" applyFont="1" applyFill="1" applyBorder="1" applyAlignment="1">
      <alignment horizontal="center" vertical="center"/>
    </xf>
    <xf numFmtId="0" fontId="27" fillId="3" borderId="13" xfId="12" applyFont="1" applyFill="1" applyBorder="1" applyAlignment="1">
      <alignment horizontal="center" vertical="center"/>
    </xf>
    <xf numFmtId="0" fontId="26" fillId="5" borderId="11" xfId="12" applyFont="1" applyFill="1" applyBorder="1" applyAlignment="1">
      <alignment horizontal="center" vertical="center"/>
    </xf>
    <xf numFmtId="177" fontId="6" fillId="5" borderId="11" xfId="12" applyNumberFormat="1" applyFont="1" applyFill="1" applyBorder="1" applyAlignment="1">
      <alignment horizontal="center" vertical="center"/>
    </xf>
    <xf numFmtId="0" fontId="22" fillId="5" borderId="15" xfId="12" applyFont="1" applyFill="1" applyBorder="1" applyAlignment="1">
      <alignment horizontal="left" vertical="center" wrapText="1"/>
    </xf>
    <xf numFmtId="0" fontId="22" fillId="5" borderId="14" xfId="12" applyFont="1" applyFill="1" applyBorder="1" applyAlignment="1">
      <alignment horizontal="left" vertical="center" wrapText="1"/>
    </xf>
    <xf numFmtId="0" fontId="22" fillId="5" borderId="13" xfId="12" applyFont="1" applyFill="1" applyBorder="1" applyAlignment="1">
      <alignment horizontal="left" vertical="center" wrapText="1"/>
    </xf>
    <xf numFmtId="0" fontId="22" fillId="5" borderId="3" xfId="12" applyFont="1" applyFill="1" applyBorder="1" applyAlignment="1">
      <alignment horizontal="left" vertical="center" wrapText="1"/>
    </xf>
    <xf numFmtId="0" fontId="22" fillId="5" borderId="2" xfId="12" applyFont="1" applyFill="1" applyBorder="1" applyAlignment="1">
      <alignment horizontal="left" vertical="center" wrapText="1"/>
    </xf>
    <xf numFmtId="0" fontId="22" fillId="5" borderId="1" xfId="12" applyFont="1" applyFill="1" applyBorder="1" applyAlignment="1">
      <alignment horizontal="left" vertical="center" wrapText="1"/>
    </xf>
    <xf numFmtId="176" fontId="26" fillId="5" borderId="11" xfId="12" applyNumberFormat="1" applyFont="1" applyFill="1" applyBorder="1" applyAlignment="1">
      <alignment horizontal="center" vertical="center" wrapText="1"/>
    </xf>
    <xf numFmtId="176" fontId="26" fillId="5" borderId="15" xfId="12" applyNumberFormat="1" applyFont="1" applyFill="1" applyBorder="1" applyAlignment="1">
      <alignment horizontal="center" vertical="center" wrapText="1"/>
    </xf>
    <xf numFmtId="176" fontId="26" fillId="5" borderId="14" xfId="12" applyNumberFormat="1" applyFont="1" applyFill="1" applyBorder="1" applyAlignment="1">
      <alignment horizontal="center" vertical="center" wrapText="1"/>
    </xf>
    <xf numFmtId="176" fontId="26" fillId="5" borderId="13" xfId="12" applyNumberFormat="1" applyFont="1" applyFill="1" applyBorder="1" applyAlignment="1">
      <alignment horizontal="center" vertical="center" wrapText="1"/>
    </xf>
    <xf numFmtId="176" fontId="26" fillId="5" borderId="3" xfId="12" applyNumberFormat="1" applyFont="1" applyFill="1" applyBorder="1" applyAlignment="1">
      <alignment horizontal="center" vertical="center" wrapText="1"/>
    </xf>
    <xf numFmtId="176" fontId="26" fillId="5" borderId="2" xfId="12" applyNumberFormat="1" applyFont="1" applyFill="1" applyBorder="1" applyAlignment="1">
      <alignment horizontal="center" vertical="center" wrapText="1"/>
    </xf>
    <xf numFmtId="176" fontId="26" fillId="5" borderId="1" xfId="12" applyNumberFormat="1" applyFont="1" applyFill="1" applyBorder="1" applyAlignment="1">
      <alignment horizontal="center" vertical="center" wrapText="1"/>
    </xf>
    <xf numFmtId="0" fontId="30" fillId="5" borderId="63" xfId="0" applyFont="1" applyFill="1" applyBorder="1">
      <alignment vertical="center"/>
    </xf>
    <xf numFmtId="0" fontId="33" fillId="0" borderId="63" xfId="0" applyFont="1" applyBorder="1">
      <alignment vertical="center"/>
    </xf>
    <xf numFmtId="0" fontId="33" fillId="0" borderId="64" xfId="0" applyFont="1" applyBorder="1">
      <alignment vertical="center"/>
    </xf>
    <xf numFmtId="0" fontId="6" fillId="5" borderId="9" xfId="12" applyFont="1" applyFill="1" applyBorder="1" applyAlignment="1">
      <alignment horizontal="center" vertical="center"/>
    </xf>
    <xf numFmtId="0" fontId="6" fillId="5" borderId="8" xfId="12" applyFont="1" applyFill="1" applyBorder="1" applyAlignment="1">
      <alignment horizontal="center" vertical="center"/>
    </xf>
    <xf numFmtId="0" fontId="6" fillId="5" borderId="10" xfId="12" applyFont="1" applyFill="1" applyBorder="1" applyAlignment="1">
      <alignment horizontal="center" vertical="center"/>
    </xf>
    <xf numFmtId="0" fontId="17" fillId="2" borderId="0" xfId="12" applyFont="1" applyFill="1" applyAlignment="1">
      <alignment horizontal="center" vertical="center"/>
    </xf>
    <xf numFmtId="0" fontId="27" fillId="3" borderId="5" xfId="12" applyFont="1" applyFill="1" applyBorder="1" applyAlignment="1">
      <alignment horizontal="center" vertical="center" wrapText="1"/>
    </xf>
    <xf numFmtId="0" fontId="27" fillId="3" borderId="0" xfId="12" applyFont="1" applyFill="1" applyAlignment="1">
      <alignment horizontal="center" vertical="center" wrapText="1"/>
    </xf>
    <xf numFmtId="0" fontId="27" fillId="3" borderId="4" xfId="12" applyFont="1" applyFill="1" applyBorder="1" applyAlignment="1">
      <alignment horizontal="center" vertical="center" wrapText="1"/>
    </xf>
    <xf numFmtId="0" fontId="22" fillId="5" borderId="17" xfId="12" applyFont="1" applyFill="1" applyBorder="1" applyAlignment="1">
      <alignment vertical="center" wrapText="1"/>
    </xf>
    <xf numFmtId="0" fontId="22" fillId="5" borderId="16" xfId="12" applyFont="1" applyFill="1" applyBorder="1" applyAlignment="1">
      <alignment vertical="center" wrapText="1"/>
    </xf>
    <xf numFmtId="0" fontId="22" fillId="5" borderId="12" xfId="12" applyFont="1" applyFill="1" applyBorder="1" applyAlignment="1">
      <alignment vertical="center" wrapText="1"/>
    </xf>
    <xf numFmtId="0" fontId="22" fillId="5" borderId="11" xfId="12" applyFont="1" applyFill="1" applyBorder="1" applyAlignment="1">
      <alignment horizontal="left" vertical="center" wrapText="1"/>
    </xf>
    <xf numFmtId="0" fontId="22" fillId="5" borderId="0" xfId="12" applyFont="1" applyFill="1" applyAlignment="1">
      <alignment horizontal="left" vertical="center" wrapText="1"/>
    </xf>
    <xf numFmtId="0" fontId="22" fillId="5" borderId="4" xfId="12" applyFont="1" applyFill="1" applyBorder="1" applyAlignment="1">
      <alignment horizontal="left" vertical="center" wrapText="1"/>
    </xf>
    <xf numFmtId="176" fontId="26" fillId="5" borderId="11" xfId="12" applyNumberFormat="1" applyFont="1" applyFill="1" applyBorder="1" applyAlignment="1">
      <alignment horizontal="center" vertical="center"/>
    </xf>
  </cellXfs>
  <cellStyles count="13">
    <cellStyle name="標準" xfId="0" builtinId="0"/>
    <cellStyle name="標準 2" xfId="1" xr:uid="{00000000-0005-0000-0000-000001000000}"/>
    <cellStyle name="標準 2 2" xfId="7" xr:uid="{00000000-0005-0000-0000-000002000000}"/>
    <cellStyle name="標準 2 2 2" xfId="10" xr:uid="{00000000-0005-0000-0000-000003000000}"/>
    <cellStyle name="標準 2 3" xfId="11" xr:uid="{00000000-0005-0000-0000-000004000000}"/>
    <cellStyle name="標準 3" xfId="2" xr:uid="{00000000-0005-0000-0000-000005000000}"/>
    <cellStyle name="標準 4" xfId="3" xr:uid="{00000000-0005-0000-0000-000006000000}"/>
    <cellStyle name="標準 4 2" xfId="5" xr:uid="{00000000-0005-0000-0000-000007000000}"/>
    <cellStyle name="標準 4 3" xfId="8" xr:uid="{00000000-0005-0000-0000-000008000000}"/>
    <cellStyle name="標準 5" xfId="4" xr:uid="{00000000-0005-0000-0000-000009000000}"/>
    <cellStyle name="標準 5 2" xfId="9" xr:uid="{00000000-0005-0000-0000-00000A000000}"/>
    <cellStyle name="標準 6" xfId="6" xr:uid="{00000000-0005-0000-0000-00000B000000}"/>
    <cellStyle name="標準 7" xfId="12" xr:uid="{00000000-0005-0000-0000-00000C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twoCellAnchor editAs="oneCell">
    <xdr:from>
      <xdr:col>13</xdr:col>
      <xdr:colOff>228601</xdr:colOff>
      <xdr:row>17</xdr:row>
      <xdr:rowOff>209550</xdr:rowOff>
    </xdr:from>
    <xdr:to>
      <xdr:col>18</xdr:col>
      <xdr:colOff>476251</xdr:colOff>
      <xdr:row>24</xdr:row>
      <xdr:rowOff>152400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6726" y="6657975"/>
          <a:ext cx="3390900" cy="2609850"/>
        </a:xfrm>
        <a:prstGeom prst="rect">
          <a:avLst/>
        </a:prstGeom>
      </xdr:spPr>
    </xdr:pic>
    <xdr:clientData/>
  </xdr:twoCellAnchor>
  <xdr:twoCellAnchor editAs="oneCell">
    <xdr:from>
      <xdr:col>10</xdr:col>
      <xdr:colOff>200024</xdr:colOff>
      <xdr:row>24</xdr:row>
      <xdr:rowOff>37854</xdr:rowOff>
    </xdr:from>
    <xdr:to>
      <xdr:col>13</xdr:col>
      <xdr:colOff>419099</xdr:colOff>
      <xdr:row>29</xdr:row>
      <xdr:rowOff>47625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5400000">
          <a:off x="6267326" y="9058152"/>
          <a:ext cx="1914771" cy="2105025"/>
        </a:xfrm>
        <a:prstGeom prst="rect">
          <a:avLst/>
        </a:prstGeom>
      </xdr:spPr>
    </xdr:pic>
    <xdr:clientData/>
  </xdr:twoCellAnchor>
  <xdr:twoCellAnchor editAs="oneCell">
    <xdr:from>
      <xdr:col>10</xdr:col>
      <xdr:colOff>19050</xdr:colOff>
      <xdr:row>10</xdr:row>
      <xdr:rowOff>378587</xdr:rowOff>
    </xdr:from>
    <xdr:to>
      <xdr:col>16</xdr:col>
      <xdr:colOff>21498</xdr:colOff>
      <xdr:row>17</xdr:row>
      <xdr:rowOff>142874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91225" y="4160012"/>
          <a:ext cx="3774348" cy="2431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277091</xdr:colOff>
      <xdr:row>50</xdr:row>
      <xdr:rowOff>294410</xdr:rowOff>
    </xdr:from>
    <xdr:to>
      <xdr:col>20</xdr:col>
      <xdr:colOff>572366</xdr:colOff>
      <xdr:row>51</xdr:row>
      <xdr:rowOff>246785</xdr:rowOff>
    </xdr:to>
    <xdr:sp macro="" textlink="">
      <xdr:nvSpPr>
        <xdr:cNvPr id="2" name="二等辺三角形 1">
          <a:extLst>
            <a:ext uri="{FF2B5EF4-FFF2-40B4-BE49-F238E27FC236}">
              <a16:creationId xmlns:a16="http://schemas.microsoft.com/office/drawing/2014/main" id="{00000000-0008-0000-0100-000002000000}"/>
            </a:ext>
          </a:extLst>
        </xdr:cNvPr>
        <xdr:cNvSpPr/>
      </xdr:nvSpPr>
      <xdr:spPr>
        <a:xfrm flipV="1">
          <a:off x="9059141" y="21916160"/>
          <a:ext cx="8118475" cy="396875"/>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177800</xdr:colOff>
          <xdr:row>26</xdr:row>
          <xdr:rowOff>114300</xdr:rowOff>
        </xdr:from>
        <xdr:to>
          <xdr:col>29</xdr:col>
          <xdr:colOff>114300</xdr:colOff>
          <xdr:row>28</xdr:row>
          <xdr:rowOff>38100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127000</xdr:rowOff>
        </xdr:from>
        <xdr:to>
          <xdr:col>15</xdr:col>
          <xdr:colOff>127000</xdr:colOff>
          <xdr:row>58</xdr:row>
          <xdr:rowOff>50800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65</xdr:row>
          <xdr:rowOff>127000</xdr:rowOff>
        </xdr:from>
        <xdr:to>
          <xdr:col>29</xdr:col>
          <xdr:colOff>101600</xdr:colOff>
          <xdr:row>67</xdr:row>
          <xdr:rowOff>50800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66</xdr:row>
          <xdr:rowOff>127000</xdr:rowOff>
        </xdr:from>
        <xdr:to>
          <xdr:col>29</xdr:col>
          <xdr:colOff>101600</xdr:colOff>
          <xdr:row>68</xdr:row>
          <xdr:rowOff>50800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2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200-000005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139700</xdr:rowOff>
        </xdr:from>
        <xdr:to>
          <xdr:col>43</xdr:col>
          <xdr:colOff>152400</xdr:colOff>
          <xdr:row>58</xdr:row>
          <xdr:rowOff>63500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200-000006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127000</xdr:rowOff>
        </xdr:from>
        <xdr:to>
          <xdr:col>43</xdr:col>
          <xdr:colOff>152400</xdr:colOff>
          <xdr:row>67</xdr:row>
          <xdr:rowOff>50800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200-000007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139700</xdr:rowOff>
        </xdr:from>
        <xdr:to>
          <xdr:col>43</xdr:col>
          <xdr:colOff>152400</xdr:colOff>
          <xdr:row>69</xdr:row>
          <xdr:rowOff>63500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200-000008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75</xdr:row>
          <xdr:rowOff>139700</xdr:rowOff>
        </xdr:from>
        <xdr:to>
          <xdr:col>15</xdr:col>
          <xdr:colOff>165100</xdr:colOff>
          <xdr:row>77</xdr:row>
          <xdr:rowOff>63500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200-000009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203200</xdr:colOff>
          <xdr:row>75</xdr:row>
          <xdr:rowOff>127000</xdr:rowOff>
        </xdr:from>
        <xdr:to>
          <xdr:col>29</xdr:col>
          <xdr:colOff>139700</xdr:colOff>
          <xdr:row>77</xdr:row>
          <xdr:rowOff>50800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200-00000A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46</xdr:row>
          <xdr:rowOff>127000</xdr:rowOff>
        </xdr:from>
        <xdr:to>
          <xdr:col>15</xdr:col>
          <xdr:colOff>139700</xdr:colOff>
          <xdr:row>48</xdr:row>
          <xdr:rowOff>50800</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200-00000B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45</xdr:row>
          <xdr:rowOff>139700</xdr:rowOff>
        </xdr:from>
        <xdr:to>
          <xdr:col>15</xdr:col>
          <xdr:colOff>139700</xdr:colOff>
          <xdr:row>47</xdr:row>
          <xdr:rowOff>63500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200-00000C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a:extLst>
            <a:ext uri="{FF2B5EF4-FFF2-40B4-BE49-F238E27FC236}">
              <a16:creationId xmlns:a16="http://schemas.microsoft.com/office/drawing/2014/main" id="{00000000-0008-0000-0200-00000E000000}"/>
            </a:ext>
          </a:extLst>
        </xdr:cNvPr>
        <xdr:cNvSpPr/>
      </xdr:nvSpPr>
      <xdr:spPr>
        <a:xfrm>
          <a:off x="1333500" y="7162800"/>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177800</xdr:colOff>
          <xdr:row>27</xdr:row>
          <xdr:rowOff>127000</xdr:rowOff>
        </xdr:from>
        <xdr:to>
          <xdr:col>29</xdr:col>
          <xdr:colOff>114300</xdr:colOff>
          <xdr:row>29</xdr:row>
          <xdr:rowOff>50800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200-00000D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46</xdr:row>
          <xdr:rowOff>127000</xdr:rowOff>
        </xdr:from>
        <xdr:to>
          <xdr:col>15</xdr:col>
          <xdr:colOff>139700</xdr:colOff>
          <xdr:row>48</xdr:row>
          <xdr:rowOff>50800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200-00001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45</xdr:row>
          <xdr:rowOff>139700</xdr:rowOff>
        </xdr:from>
        <xdr:to>
          <xdr:col>15</xdr:col>
          <xdr:colOff>139700</xdr:colOff>
          <xdr:row>47</xdr:row>
          <xdr:rowOff>63500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200-00001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8" name="左大かっこ 17">
          <a:extLst>
            <a:ext uri="{FF2B5EF4-FFF2-40B4-BE49-F238E27FC236}">
              <a16:creationId xmlns:a16="http://schemas.microsoft.com/office/drawing/2014/main" id="{00000000-0008-0000-0200-000012000000}"/>
            </a:ext>
          </a:extLst>
        </xdr:cNvPr>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190500</xdr:colOff>
          <xdr:row>56</xdr:row>
          <xdr:rowOff>127000</xdr:rowOff>
        </xdr:from>
        <xdr:to>
          <xdr:col>15</xdr:col>
          <xdr:colOff>127000</xdr:colOff>
          <xdr:row>58</xdr:row>
          <xdr:rowOff>50800</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200-00001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65</xdr:row>
          <xdr:rowOff>127000</xdr:rowOff>
        </xdr:from>
        <xdr:to>
          <xdr:col>29</xdr:col>
          <xdr:colOff>101600</xdr:colOff>
          <xdr:row>67</xdr:row>
          <xdr:rowOff>50800</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200-000015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66</xdr:row>
          <xdr:rowOff>127000</xdr:rowOff>
        </xdr:from>
        <xdr:to>
          <xdr:col>29</xdr:col>
          <xdr:colOff>101600</xdr:colOff>
          <xdr:row>68</xdr:row>
          <xdr:rowOff>50800</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200-000016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200-000017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139700</xdr:rowOff>
        </xdr:from>
        <xdr:to>
          <xdr:col>43</xdr:col>
          <xdr:colOff>152400</xdr:colOff>
          <xdr:row>58</xdr:row>
          <xdr:rowOff>63500</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200-000018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127000</xdr:rowOff>
        </xdr:from>
        <xdr:to>
          <xdr:col>43</xdr:col>
          <xdr:colOff>152400</xdr:colOff>
          <xdr:row>67</xdr:row>
          <xdr:rowOff>50800</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200-000019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139700</xdr:rowOff>
        </xdr:from>
        <xdr:to>
          <xdr:col>43</xdr:col>
          <xdr:colOff>152400</xdr:colOff>
          <xdr:row>69</xdr:row>
          <xdr:rowOff>63500</xdr:rowOff>
        </xdr:to>
        <xdr:sp macro="" textlink="">
          <xdr:nvSpPr>
            <xdr:cNvPr id="50202" name="Check Box 26" hidden="1">
              <a:extLst>
                <a:ext uri="{63B3BB69-23CF-44E3-9099-C40C66FF867C}">
                  <a14:compatExt spid="_x0000_s50202"/>
                </a:ext>
                <a:ext uri="{FF2B5EF4-FFF2-40B4-BE49-F238E27FC236}">
                  <a16:creationId xmlns:a16="http://schemas.microsoft.com/office/drawing/2014/main" id="{00000000-0008-0000-0200-00001A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4"/>
  <sheetViews>
    <sheetView tabSelected="1" workbookViewId="0">
      <selection activeCell="B1" sqref="B1"/>
    </sheetView>
  </sheetViews>
  <sheetFormatPr baseColWidth="10" defaultColWidth="9" defaultRowHeight="26"/>
  <cols>
    <col min="1" max="1" width="4.1640625" style="93" customWidth="1"/>
    <col min="2" max="19" width="8.1640625" style="93" customWidth="1"/>
    <col min="20" max="16384" width="9" style="93"/>
  </cols>
  <sheetData>
    <row r="2" spans="2:19">
      <c r="M2" s="94"/>
      <c r="N2" s="94"/>
      <c r="O2" s="94" t="s">
        <v>3</v>
      </c>
      <c r="P2" s="94"/>
      <c r="Q2" s="94" t="s">
        <v>4</v>
      </c>
      <c r="R2" s="94"/>
      <c r="S2" s="94" t="s">
        <v>5</v>
      </c>
    </row>
    <row r="4" spans="2:19" ht="38">
      <c r="B4" s="118" t="s">
        <v>223</v>
      </c>
      <c r="C4" s="118"/>
      <c r="D4" s="118"/>
      <c r="E4" s="118"/>
      <c r="F4" s="118"/>
      <c r="G4" s="118"/>
      <c r="H4" s="118"/>
      <c r="I4" s="118"/>
      <c r="J4" s="118"/>
      <c r="K4" s="118"/>
      <c r="L4" s="118"/>
      <c r="M4" s="118"/>
      <c r="N4" s="118"/>
      <c r="O4" s="118"/>
      <c r="P4" s="118"/>
      <c r="Q4" s="118"/>
      <c r="R4" s="118"/>
      <c r="S4" s="118"/>
    </row>
    <row r="6" spans="2:19" ht="35.25" customHeight="1">
      <c r="B6" s="115" t="s">
        <v>7</v>
      </c>
      <c r="C6" s="115"/>
      <c r="D6" s="117" t="s">
        <v>224</v>
      </c>
      <c r="E6" s="117"/>
      <c r="F6" s="117"/>
      <c r="G6" s="117"/>
      <c r="H6" s="117"/>
      <c r="I6" s="117"/>
      <c r="J6" s="95"/>
      <c r="K6" s="115" t="s">
        <v>8</v>
      </c>
      <c r="L6" s="115"/>
      <c r="M6" s="117">
        <v>28106014131</v>
      </c>
      <c r="N6" s="117"/>
      <c r="O6" s="117"/>
      <c r="P6" s="117"/>
      <c r="Q6" s="117"/>
      <c r="R6" s="117"/>
      <c r="S6" s="117"/>
    </row>
    <row r="7" spans="2:19" ht="35.25" customHeight="1">
      <c r="B7" s="115" t="s">
        <v>9</v>
      </c>
      <c r="C7" s="115"/>
      <c r="D7" s="116" t="s">
        <v>225</v>
      </c>
      <c r="E7" s="116"/>
      <c r="F7" s="116"/>
      <c r="G7" s="116"/>
      <c r="H7" s="116"/>
      <c r="I7" s="116"/>
      <c r="J7" s="95"/>
      <c r="K7" s="115" t="s">
        <v>10</v>
      </c>
      <c r="L7" s="115"/>
      <c r="M7" s="117" t="s">
        <v>226</v>
      </c>
      <c r="N7" s="117"/>
      <c r="O7" s="117"/>
      <c r="P7" s="117"/>
      <c r="Q7" s="117"/>
      <c r="R7" s="117"/>
      <c r="S7" s="117"/>
    </row>
    <row r="8" spans="2:19" ht="35.25" customHeight="1">
      <c r="B8" s="115" t="s">
        <v>11</v>
      </c>
      <c r="C8" s="115"/>
      <c r="D8" s="117" t="s">
        <v>227</v>
      </c>
      <c r="E8" s="117"/>
      <c r="F8" s="117"/>
      <c r="G8" s="117"/>
      <c r="H8" s="117"/>
      <c r="I8" s="117"/>
      <c r="J8" s="95"/>
      <c r="K8" s="115" t="s">
        <v>12</v>
      </c>
      <c r="L8" s="115"/>
      <c r="M8" s="117" t="s">
        <v>228</v>
      </c>
      <c r="N8" s="117"/>
      <c r="O8" s="117"/>
      <c r="P8" s="117"/>
      <c r="Q8" s="117"/>
      <c r="R8" s="117"/>
      <c r="S8" s="117"/>
    </row>
    <row r="10" spans="2:19" ht="30" customHeight="1">
      <c r="B10" s="123" t="s">
        <v>229</v>
      </c>
      <c r="C10" s="124"/>
      <c r="D10" s="124"/>
      <c r="E10" s="124"/>
      <c r="F10" s="124"/>
      <c r="G10" s="124"/>
      <c r="H10" s="124"/>
      <c r="I10" s="124"/>
      <c r="J10" s="124"/>
      <c r="K10" s="124"/>
      <c r="L10" s="124"/>
      <c r="M10" s="124"/>
      <c r="N10" s="124"/>
      <c r="O10" s="124"/>
      <c r="P10" s="124"/>
      <c r="Q10" s="124"/>
      <c r="R10" s="124"/>
      <c r="S10" s="125"/>
    </row>
    <row r="11" spans="2:19" ht="30" customHeight="1">
      <c r="B11" s="96" t="s">
        <v>230</v>
      </c>
      <c r="K11" s="96" t="s">
        <v>231</v>
      </c>
      <c r="L11" s="97"/>
      <c r="M11" s="97"/>
      <c r="N11" s="97"/>
      <c r="O11" s="97"/>
      <c r="P11" s="97"/>
      <c r="Q11" s="97"/>
      <c r="R11" s="97"/>
      <c r="S11" s="98"/>
    </row>
    <row r="12" spans="2:19" ht="30" customHeight="1">
      <c r="B12" s="99"/>
      <c r="K12" s="99"/>
      <c r="S12" s="100"/>
    </row>
    <row r="13" spans="2:19" ht="30" customHeight="1">
      <c r="B13" s="101"/>
      <c r="C13" s="102" t="s">
        <v>232</v>
      </c>
      <c r="D13" s="102"/>
      <c r="E13" s="102"/>
      <c r="F13" s="102"/>
      <c r="G13" s="102"/>
      <c r="H13" s="102"/>
      <c r="I13" s="102"/>
      <c r="J13" s="103"/>
      <c r="K13" s="104"/>
      <c r="L13" s="105" t="s">
        <v>233</v>
      </c>
      <c r="S13" s="100"/>
    </row>
    <row r="14" spans="2:19" ht="30" customHeight="1">
      <c r="B14" s="101"/>
      <c r="C14" s="102" t="s">
        <v>234</v>
      </c>
      <c r="D14" s="102"/>
      <c r="E14" s="102"/>
      <c r="F14" s="102"/>
      <c r="G14" s="102"/>
      <c r="H14" s="102"/>
      <c r="I14" s="102"/>
      <c r="J14" s="103"/>
      <c r="K14" s="104"/>
      <c r="L14" s="105" t="s">
        <v>235</v>
      </c>
      <c r="S14" s="100"/>
    </row>
    <row r="15" spans="2:19" ht="30" customHeight="1">
      <c r="B15" s="101"/>
      <c r="C15" s="102" t="s">
        <v>236</v>
      </c>
      <c r="D15" s="102"/>
      <c r="E15" s="102"/>
      <c r="F15" s="102"/>
      <c r="G15" s="102"/>
      <c r="H15" s="102"/>
      <c r="I15" s="102"/>
      <c r="J15" s="103"/>
      <c r="K15" s="104"/>
      <c r="L15" s="105" t="s">
        <v>237</v>
      </c>
      <c r="S15" s="100"/>
    </row>
    <row r="16" spans="2:19" ht="30" customHeight="1">
      <c r="B16" s="101"/>
      <c r="C16" s="102" t="s">
        <v>238</v>
      </c>
      <c r="D16" s="102"/>
      <c r="E16" s="102"/>
      <c r="F16" s="102"/>
      <c r="G16" s="102"/>
      <c r="H16" s="102"/>
      <c r="I16" s="102"/>
      <c r="J16" s="103"/>
      <c r="K16" s="104"/>
      <c r="L16" s="106"/>
      <c r="S16" s="100"/>
    </row>
    <row r="17" spans="2:19" ht="30" customHeight="1">
      <c r="B17" s="101"/>
      <c r="C17" s="102" t="s">
        <v>239</v>
      </c>
      <c r="D17" s="102"/>
      <c r="E17" s="102"/>
      <c r="F17" s="102"/>
      <c r="G17" s="102"/>
      <c r="H17" s="102"/>
      <c r="I17" s="102"/>
      <c r="J17" s="103"/>
      <c r="K17" s="104"/>
      <c r="L17" s="106"/>
      <c r="S17" s="100"/>
    </row>
    <row r="18" spans="2:19" ht="30" customHeight="1">
      <c r="B18" s="99"/>
      <c r="K18" s="99"/>
      <c r="S18" s="100"/>
    </row>
    <row r="19" spans="2:19" ht="30" customHeight="1">
      <c r="B19" s="107" t="s">
        <v>240</v>
      </c>
      <c r="C19" s="97"/>
      <c r="D19" s="97"/>
      <c r="E19" s="97"/>
      <c r="F19" s="97"/>
      <c r="G19" s="97"/>
      <c r="H19" s="97"/>
      <c r="I19" s="97"/>
      <c r="J19" s="98"/>
      <c r="K19" s="99"/>
      <c r="S19" s="100"/>
    </row>
    <row r="20" spans="2:19" ht="30" customHeight="1">
      <c r="B20" s="99"/>
      <c r="C20" s="103" t="s">
        <v>241</v>
      </c>
      <c r="D20" s="103"/>
      <c r="E20" s="103"/>
      <c r="F20" s="103"/>
      <c r="G20" s="103"/>
      <c r="H20" s="103"/>
      <c r="I20" s="103"/>
      <c r="J20" s="100"/>
      <c r="K20" s="99"/>
      <c r="S20" s="100"/>
    </row>
    <row r="21" spans="2:19" ht="30" customHeight="1">
      <c r="B21" s="99"/>
      <c r="C21" s="102" t="s">
        <v>242</v>
      </c>
      <c r="D21" s="102"/>
      <c r="E21" s="102"/>
      <c r="F21" s="102"/>
      <c r="G21" s="102"/>
      <c r="H21" s="102"/>
      <c r="I21" s="102"/>
      <c r="J21" s="108"/>
      <c r="K21" s="99"/>
      <c r="S21" s="100"/>
    </row>
    <row r="22" spans="2:19" ht="30" customHeight="1">
      <c r="B22" s="99"/>
      <c r="C22" s="102" t="s">
        <v>243</v>
      </c>
      <c r="D22" s="102"/>
      <c r="E22" s="102"/>
      <c r="F22" s="102"/>
      <c r="G22" s="102"/>
      <c r="H22" s="102"/>
      <c r="I22" s="102"/>
      <c r="J22" s="108"/>
      <c r="K22" s="99"/>
      <c r="S22" s="100"/>
    </row>
    <row r="23" spans="2:19" ht="30" customHeight="1">
      <c r="B23" s="99"/>
      <c r="C23" s="102" t="s">
        <v>244</v>
      </c>
      <c r="D23" s="102"/>
      <c r="E23" s="102"/>
      <c r="F23" s="102"/>
      <c r="G23" s="102"/>
      <c r="H23" s="102"/>
      <c r="I23" s="102"/>
      <c r="J23" s="108"/>
      <c r="K23" s="99"/>
      <c r="S23" s="100"/>
    </row>
    <row r="24" spans="2:19" ht="30" customHeight="1">
      <c r="B24" s="109"/>
      <c r="C24" s="110" t="s">
        <v>245</v>
      </c>
      <c r="D24" s="111"/>
      <c r="E24" s="111"/>
      <c r="F24" s="111"/>
      <c r="G24" s="111"/>
      <c r="H24" s="111"/>
      <c r="I24" s="111"/>
      <c r="J24" s="112"/>
      <c r="K24" s="99"/>
      <c r="S24" s="100"/>
    </row>
    <row r="25" spans="2:19" ht="30" customHeight="1">
      <c r="B25" s="96" t="s">
        <v>246</v>
      </c>
      <c r="K25" s="99"/>
      <c r="S25" s="100"/>
    </row>
    <row r="26" spans="2:19" ht="30" customHeight="1">
      <c r="B26" s="99"/>
      <c r="C26" s="102" t="s">
        <v>247</v>
      </c>
      <c r="D26" s="102"/>
      <c r="E26" s="102"/>
      <c r="F26" s="102"/>
      <c r="G26" s="102"/>
      <c r="H26" s="102"/>
      <c r="I26" s="102"/>
      <c r="J26" s="103"/>
      <c r="K26" s="99"/>
      <c r="S26" s="100"/>
    </row>
    <row r="27" spans="2:19" ht="30" customHeight="1">
      <c r="B27" s="99"/>
      <c r="C27" s="102" t="s">
        <v>248</v>
      </c>
      <c r="D27" s="102"/>
      <c r="E27" s="102"/>
      <c r="F27" s="102"/>
      <c r="G27" s="102"/>
      <c r="H27" s="102"/>
      <c r="I27" s="102"/>
      <c r="J27" s="103"/>
      <c r="K27" s="99"/>
      <c r="S27" s="100"/>
    </row>
    <row r="28" spans="2:19" ht="30" customHeight="1">
      <c r="B28" s="99"/>
      <c r="C28" s="102" t="s">
        <v>249</v>
      </c>
      <c r="D28" s="102"/>
      <c r="E28" s="102"/>
      <c r="F28" s="102"/>
      <c r="G28" s="102"/>
      <c r="H28" s="102"/>
      <c r="I28" s="102"/>
      <c r="J28" s="103"/>
      <c r="K28" s="99"/>
      <c r="O28" s="103" t="s">
        <v>250</v>
      </c>
      <c r="P28" s="103"/>
      <c r="Q28" s="103"/>
      <c r="R28" s="103"/>
      <c r="S28" s="113"/>
    </row>
    <row r="29" spans="2:19" ht="30" customHeight="1">
      <c r="B29" s="99"/>
      <c r="C29" s="102" t="s">
        <v>251</v>
      </c>
      <c r="D29" s="102"/>
      <c r="E29" s="102"/>
      <c r="F29" s="102"/>
      <c r="G29" s="102"/>
      <c r="H29" s="102"/>
      <c r="I29" s="102"/>
      <c r="J29" s="103"/>
      <c r="K29" s="99"/>
      <c r="O29" s="103" t="s">
        <v>252</v>
      </c>
      <c r="P29" s="103"/>
      <c r="Q29" s="103"/>
      <c r="R29" s="103"/>
      <c r="S29" s="113"/>
    </row>
    <row r="30" spans="2:19" ht="30" customHeight="1">
      <c r="B30" s="99"/>
      <c r="C30" s="102" t="s">
        <v>253</v>
      </c>
      <c r="D30" s="102"/>
      <c r="E30" s="102"/>
      <c r="F30" s="102"/>
      <c r="G30" s="102"/>
      <c r="H30" s="102"/>
      <c r="I30" s="102"/>
      <c r="J30" s="103"/>
      <c r="K30" s="99"/>
      <c r="O30" s="103" t="s">
        <v>254</v>
      </c>
      <c r="P30" s="103"/>
      <c r="Q30" s="103"/>
      <c r="R30" s="103"/>
      <c r="S30" s="113"/>
    </row>
    <row r="31" spans="2:19" ht="30" customHeight="1">
      <c r="B31" s="109"/>
      <c r="C31" s="110" t="s">
        <v>255</v>
      </c>
      <c r="D31" s="110"/>
      <c r="E31" s="110"/>
      <c r="F31" s="110"/>
      <c r="G31" s="110"/>
      <c r="H31" s="110"/>
      <c r="I31" s="110"/>
      <c r="J31" s="110"/>
      <c r="K31" s="109"/>
      <c r="L31" s="111"/>
      <c r="M31" s="111"/>
      <c r="N31" s="111"/>
      <c r="O31" s="111"/>
      <c r="P31" s="111"/>
      <c r="Q31" s="111"/>
      <c r="R31" s="111"/>
      <c r="S31" s="112"/>
    </row>
    <row r="32" spans="2:19" ht="30" customHeight="1"/>
    <row r="33" spans="2:19" ht="30" customHeight="1">
      <c r="B33" s="123" t="s">
        <v>256</v>
      </c>
      <c r="C33" s="126"/>
      <c r="D33" s="126"/>
      <c r="E33" s="126"/>
      <c r="F33" s="126"/>
      <c r="G33" s="126"/>
      <c r="H33" s="126"/>
      <c r="I33" s="126"/>
      <c r="J33" s="126"/>
      <c r="K33" s="126"/>
      <c r="L33" s="126"/>
      <c r="M33" s="126"/>
      <c r="N33" s="126"/>
      <c r="O33" s="126"/>
      <c r="P33" s="126"/>
      <c r="Q33" s="126"/>
      <c r="R33" s="126"/>
      <c r="S33" s="127"/>
    </row>
    <row r="34" spans="2:19" ht="30.75" customHeight="1">
      <c r="B34" s="99"/>
      <c r="S34" s="100"/>
    </row>
    <row r="35" spans="2:19" ht="30.75" customHeight="1">
      <c r="B35" s="99"/>
      <c r="C35" s="93" t="s">
        <v>257</v>
      </c>
      <c r="P35" s="114"/>
      <c r="S35" s="100"/>
    </row>
    <row r="36" spans="2:19" ht="30.75" customHeight="1">
      <c r="B36" s="99"/>
      <c r="C36" s="114" t="s">
        <v>258</v>
      </c>
      <c r="D36" s="114"/>
      <c r="E36" s="114"/>
      <c r="F36" s="114"/>
      <c r="G36" s="114"/>
      <c r="H36" s="114"/>
      <c r="I36" s="114"/>
      <c r="J36" s="114"/>
      <c r="K36" s="114"/>
      <c r="L36" s="114"/>
      <c r="M36" s="114"/>
      <c r="N36" s="114"/>
      <c r="O36" s="114"/>
      <c r="P36" s="114"/>
      <c r="Q36" s="114"/>
      <c r="R36" s="114"/>
      <c r="S36" s="100"/>
    </row>
    <row r="37" spans="2:19" ht="30.75" customHeight="1">
      <c r="B37" s="99"/>
      <c r="C37" s="114" t="s">
        <v>259</v>
      </c>
      <c r="D37" s="114"/>
      <c r="E37" s="114"/>
      <c r="F37" s="114"/>
      <c r="G37" s="114"/>
      <c r="H37" s="114"/>
      <c r="I37" s="114"/>
      <c r="J37" s="114"/>
      <c r="K37" s="114"/>
      <c r="L37" s="114"/>
      <c r="M37" s="114"/>
      <c r="N37" s="114"/>
      <c r="O37" s="114"/>
      <c r="P37" s="114"/>
      <c r="Q37" s="114"/>
      <c r="R37" s="114"/>
      <c r="S37" s="100"/>
    </row>
    <row r="38" spans="2:19" ht="30.75" customHeight="1">
      <c r="B38" s="99"/>
      <c r="C38" s="114" t="s">
        <v>260</v>
      </c>
      <c r="D38" s="114"/>
      <c r="E38" s="114"/>
      <c r="F38" s="114"/>
      <c r="G38" s="114"/>
      <c r="H38" s="114"/>
      <c r="I38" s="114"/>
      <c r="J38" s="114"/>
      <c r="K38" s="114"/>
      <c r="L38" s="114"/>
      <c r="M38" s="114"/>
      <c r="N38" s="114"/>
      <c r="O38" s="114"/>
      <c r="P38" s="114"/>
      <c r="Q38" s="114"/>
      <c r="R38" s="114"/>
      <c r="S38" s="100"/>
    </row>
    <row r="39" spans="2:19" ht="30.75" customHeight="1">
      <c r="B39" s="99"/>
      <c r="C39" s="114" t="s">
        <v>261</v>
      </c>
      <c r="D39" s="114"/>
      <c r="E39" s="114"/>
      <c r="F39" s="114"/>
      <c r="G39" s="114"/>
      <c r="H39" s="114"/>
      <c r="I39" s="114"/>
      <c r="J39" s="114"/>
      <c r="K39" s="114"/>
      <c r="L39" s="114"/>
      <c r="M39" s="114"/>
      <c r="N39" s="114"/>
      <c r="O39" s="114"/>
      <c r="P39" s="114"/>
      <c r="Q39" s="114"/>
      <c r="R39" s="114"/>
      <c r="S39" s="100"/>
    </row>
    <row r="40" spans="2:19" ht="30.75" customHeight="1">
      <c r="B40" s="99"/>
      <c r="Q40" s="114"/>
      <c r="R40" s="114"/>
      <c r="S40" s="100"/>
    </row>
    <row r="41" spans="2:19" ht="30.75" customHeight="1">
      <c r="B41" s="99"/>
      <c r="C41" s="114"/>
      <c r="D41" s="114"/>
      <c r="E41" s="114"/>
      <c r="F41" s="114"/>
      <c r="G41" s="114"/>
      <c r="H41" s="114"/>
      <c r="I41" s="114"/>
      <c r="J41" s="114"/>
      <c r="K41" s="114"/>
      <c r="L41" s="114"/>
      <c r="M41" s="114"/>
      <c r="N41" s="114"/>
      <c r="O41" s="114"/>
      <c r="P41" s="114"/>
      <c r="Q41" s="114"/>
      <c r="R41" s="114"/>
      <c r="S41" s="100"/>
    </row>
    <row r="42" spans="2:19" ht="30.75" customHeight="1">
      <c r="B42" s="109"/>
      <c r="C42" s="111"/>
      <c r="D42" s="111"/>
      <c r="E42" s="111"/>
      <c r="F42" s="111"/>
      <c r="G42" s="111"/>
      <c r="H42" s="111"/>
      <c r="I42" s="111"/>
      <c r="J42" s="111"/>
      <c r="K42" s="111"/>
      <c r="L42" s="111"/>
      <c r="M42" s="111"/>
      <c r="N42" s="111"/>
      <c r="O42" s="111"/>
      <c r="P42" s="111"/>
      <c r="Q42" s="111"/>
      <c r="R42" s="111"/>
      <c r="S42" s="112"/>
    </row>
    <row r="43" spans="2:19" ht="30" customHeight="1">
      <c r="B43" s="119" t="s">
        <v>262</v>
      </c>
      <c r="C43" s="119"/>
      <c r="D43" s="119"/>
      <c r="E43" s="121" t="s">
        <v>263</v>
      </c>
      <c r="F43" s="121"/>
      <c r="G43" s="121"/>
      <c r="H43" s="121"/>
      <c r="I43" s="121"/>
      <c r="J43" s="121"/>
      <c r="K43" s="121"/>
      <c r="L43" s="121"/>
      <c r="M43" s="119" t="s">
        <v>264</v>
      </c>
      <c r="N43" s="119"/>
      <c r="O43" s="119"/>
      <c r="P43" s="121" t="s">
        <v>265</v>
      </c>
      <c r="Q43" s="121"/>
      <c r="R43" s="121"/>
      <c r="S43" s="121"/>
    </row>
    <row r="44" spans="2:19" ht="30" customHeight="1">
      <c r="B44" s="120"/>
      <c r="C44" s="120"/>
      <c r="D44" s="120"/>
      <c r="E44" s="122"/>
      <c r="F44" s="122"/>
      <c r="G44" s="122"/>
      <c r="H44" s="122"/>
      <c r="I44" s="122"/>
      <c r="J44" s="122"/>
      <c r="K44" s="122"/>
      <c r="L44" s="122"/>
      <c r="M44" s="120"/>
      <c r="N44" s="120"/>
      <c r="O44" s="120"/>
      <c r="P44" s="122"/>
      <c r="Q44" s="122"/>
      <c r="R44" s="122"/>
      <c r="S44" s="122"/>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U134"/>
  <sheetViews>
    <sheetView view="pageBreakPreview" topLeftCell="A28" zoomScale="51" zoomScaleNormal="100" zoomScaleSheetLayoutView="51" zoomScalePageLayoutView="40" workbookViewId="0">
      <selection activeCell="AA51" sqref="AA51"/>
    </sheetView>
  </sheetViews>
  <sheetFormatPr baseColWidth="10" defaultColWidth="9.83203125" defaultRowHeight="22"/>
  <cols>
    <col min="1" max="1" width="3.83203125" style="6" customWidth="1"/>
    <col min="2" max="3" width="12.1640625" style="6" customWidth="1"/>
    <col min="4" max="7" width="16.83203125" style="6" customWidth="1"/>
    <col min="8" max="9" width="12.1640625" style="6" customWidth="1"/>
    <col min="10" max="10" width="5.1640625" style="6" customWidth="1"/>
    <col min="11" max="12" width="12.1640625" style="6" customWidth="1"/>
    <col min="13" max="19" width="10.6640625" style="6" customWidth="1"/>
    <col min="20" max="20" width="12.33203125" style="6" customWidth="1"/>
    <col min="21" max="21" width="11.6640625" style="6" customWidth="1"/>
    <col min="22" max="22" width="2.1640625" style="6" customWidth="1"/>
    <col min="23" max="16384" width="9.83203125" style="6"/>
  </cols>
  <sheetData>
    <row r="1" spans="2:21">
      <c r="B1" s="185" t="s">
        <v>2</v>
      </c>
      <c r="C1" s="199"/>
      <c r="D1" s="199"/>
      <c r="E1" s="199"/>
      <c r="F1" s="5"/>
      <c r="T1" s="200"/>
      <c r="U1" s="200"/>
    </row>
    <row r="2" spans="2:21" ht="6.75" customHeight="1">
      <c r="T2" s="7"/>
      <c r="U2" s="7"/>
    </row>
    <row r="3" spans="2:21" ht="20.25" customHeight="1">
      <c r="O3" s="201" t="s">
        <v>222</v>
      </c>
      <c r="P3" s="201"/>
      <c r="Q3" s="8" t="s">
        <v>3</v>
      </c>
      <c r="R3" s="8">
        <v>4</v>
      </c>
      <c r="S3" s="8" t="s">
        <v>4</v>
      </c>
      <c r="T3" s="8">
        <v>14</v>
      </c>
      <c r="U3" s="8" t="s">
        <v>5</v>
      </c>
    </row>
    <row r="4" spans="2:21" ht="7.5" customHeight="1"/>
    <row r="5" spans="2:21" ht="46.5" customHeight="1">
      <c r="B5" s="202" t="s">
        <v>6</v>
      </c>
      <c r="C5" s="202"/>
      <c r="D5" s="202"/>
      <c r="E5" s="202"/>
      <c r="F5" s="202"/>
      <c r="G5" s="202"/>
      <c r="H5" s="202"/>
      <c r="I5" s="202"/>
      <c r="J5" s="202"/>
      <c r="K5" s="202"/>
      <c r="L5" s="202"/>
      <c r="M5" s="202"/>
      <c r="N5" s="202"/>
      <c r="O5" s="202"/>
      <c r="P5" s="202"/>
      <c r="Q5" s="202"/>
      <c r="R5" s="202"/>
      <c r="S5" s="202"/>
      <c r="T5" s="202"/>
      <c r="U5" s="202"/>
    </row>
    <row r="6" spans="2:21" ht="19.5" customHeight="1"/>
    <row r="7" spans="2:21" ht="54" customHeight="1">
      <c r="B7" s="197" t="s">
        <v>7</v>
      </c>
      <c r="C7" s="197"/>
      <c r="D7" s="198" t="s">
        <v>176</v>
      </c>
      <c r="E7" s="198"/>
      <c r="F7" s="198"/>
      <c r="G7" s="198"/>
      <c r="H7" s="198"/>
      <c r="I7" s="198"/>
      <c r="K7" s="197" t="s">
        <v>8</v>
      </c>
      <c r="L7" s="197"/>
      <c r="M7" s="198">
        <v>2810601431</v>
      </c>
      <c r="N7" s="198"/>
      <c r="O7" s="198"/>
      <c r="P7" s="198"/>
      <c r="Q7" s="198"/>
      <c r="R7" s="198"/>
      <c r="S7" s="198"/>
      <c r="T7" s="198"/>
      <c r="U7" s="198"/>
    </row>
    <row r="8" spans="2:21" ht="54" customHeight="1">
      <c r="B8" s="197" t="s">
        <v>9</v>
      </c>
      <c r="C8" s="197"/>
      <c r="D8" s="198" t="s">
        <v>177</v>
      </c>
      <c r="E8" s="198"/>
      <c r="F8" s="198"/>
      <c r="G8" s="198"/>
      <c r="H8" s="198"/>
      <c r="I8" s="198"/>
      <c r="K8" s="197" t="s">
        <v>10</v>
      </c>
      <c r="L8" s="197"/>
      <c r="M8" s="198" t="s">
        <v>179</v>
      </c>
      <c r="N8" s="198"/>
      <c r="O8" s="198"/>
      <c r="P8" s="198"/>
      <c r="Q8" s="198"/>
      <c r="R8" s="198"/>
      <c r="S8" s="198"/>
      <c r="T8" s="198"/>
      <c r="U8" s="198"/>
    </row>
    <row r="9" spans="2:21" ht="54" customHeight="1">
      <c r="B9" s="197" t="s">
        <v>11</v>
      </c>
      <c r="C9" s="197"/>
      <c r="D9" s="198" t="s">
        <v>178</v>
      </c>
      <c r="E9" s="198"/>
      <c r="F9" s="198"/>
      <c r="G9" s="198"/>
      <c r="H9" s="198"/>
      <c r="I9" s="198"/>
      <c r="K9" s="197" t="s">
        <v>12</v>
      </c>
      <c r="L9" s="197"/>
      <c r="M9" s="198" t="s">
        <v>180</v>
      </c>
      <c r="N9" s="198"/>
      <c r="O9" s="198"/>
      <c r="P9" s="198"/>
      <c r="Q9" s="198"/>
      <c r="R9" s="198"/>
      <c r="S9" s="198"/>
      <c r="T9" s="198"/>
      <c r="U9" s="198"/>
    </row>
    <row r="10" spans="2:21" ht="19.5" customHeight="1"/>
    <row r="11" spans="2:21" ht="35.25" customHeight="1" thickBot="1">
      <c r="B11" s="181" t="s">
        <v>13</v>
      </c>
      <c r="C11" s="182"/>
      <c r="D11" s="182"/>
      <c r="E11" s="182"/>
      <c r="F11" s="182"/>
      <c r="G11" s="182"/>
      <c r="H11" s="182"/>
      <c r="I11" s="183"/>
      <c r="K11" s="181" t="s">
        <v>14</v>
      </c>
      <c r="L11" s="182"/>
      <c r="M11" s="182"/>
      <c r="N11" s="182"/>
      <c r="O11" s="182"/>
      <c r="P11" s="182"/>
      <c r="Q11" s="182"/>
      <c r="R11" s="182"/>
      <c r="S11" s="182"/>
      <c r="T11" s="182"/>
      <c r="U11" s="183"/>
    </row>
    <row r="12" spans="2:21" ht="35.25" customHeight="1" thickBot="1">
      <c r="B12" s="193" t="s">
        <v>15</v>
      </c>
      <c r="C12" s="193"/>
      <c r="D12" s="193"/>
      <c r="E12" s="193"/>
      <c r="F12" s="193"/>
      <c r="G12" s="193"/>
      <c r="H12" s="9" t="s">
        <v>0</v>
      </c>
      <c r="I12" s="177">
        <f>IF(H12="○",80,IF(H13="○",70,IF(H14="○",55,IF(H15="○",45,IF(H16="○",40,IF(H17="○",30,IF(H18="○",20,IF(H19="○",5,0))))))))</f>
        <v>40</v>
      </c>
      <c r="K12" s="10" t="s">
        <v>181</v>
      </c>
      <c r="L12" s="131" t="s">
        <v>16</v>
      </c>
      <c r="M12" s="132"/>
      <c r="N12" s="132"/>
      <c r="O12" s="132"/>
      <c r="P12" s="132"/>
      <c r="Q12" s="132"/>
      <c r="R12" s="132"/>
      <c r="S12" s="132"/>
      <c r="T12" s="133"/>
      <c r="U12" s="176">
        <f>IF(T36&gt;=8,35,IF(AND(T36&gt;=6,T36&lt;=7),25,IF(AND(T36&gt;=1,T36&lt;=5),15,0)))</f>
        <v>35</v>
      </c>
    </row>
    <row r="13" spans="2:21" ht="35.25" customHeight="1">
      <c r="B13" s="193" t="s">
        <v>17</v>
      </c>
      <c r="C13" s="193"/>
      <c r="D13" s="193"/>
      <c r="E13" s="193"/>
      <c r="F13" s="193"/>
      <c r="G13" s="193"/>
      <c r="H13" s="9" t="s">
        <v>0</v>
      </c>
      <c r="I13" s="186"/>
      <c r="K13" s="194" t="s">
        <v>18</v>
      </c>
      <c r="L13" s="195"/>
      <c r="M13" s="195"/>
      <c r="N13" s="195"/>
      <c r="O13" s="195"/>
      <c r="P13" s="195"/>
      <c r="Q13" s="195"/>
      <c r="R13" s="195"/>
      <c r="S13" s="196"/>
      <c r="T13" s="11" t="s">
        <v>0</v>
      </c>
      <c r="U13" s="176"/>
    </row>
    <row r="14" spans="2:21" ht="35.25" customHeight="1" thickBot="1">
      <c r="B14" s="193" t="s">
        <v>19</v>
      </c>
      <c r="C14" s="193"/>
      <c r="D14" s="193"/>
      <c r="E14" s="193"/>
      <c r="F14" s="193"/>
      <c r="G14" s="193"/>
      <c r="H14" s="9" t="s">
        <v>0</v>
      </c>
      <c r="I14" s="186"/>
      <c r="K14" s="190" t="s">
        <v>20</v>
      </c>
      <c r="L14" s="191"/>
      <c r="M14" s="191"/>
      <c r="N14" s="191"/>
      <c r="O14" s="191"/>
      <c r="P14" s="191"/>
      <c r="Q14" s="191"/>
      <c r="R14" s="191"/>
      <c r="S14" s="192"/>
      <c r="T14" s="12" t="s">
        <v>175</v>
      </c>
      <c r="U14" s="176"/>
    </row>
    <row r="15" spans="2:21" ht="35.25" customHeight="1" thickBot="1">
      <c r="B15" s="193" t="s">
        <v>21</v>
      </c>
      <c r="C15" s="193"/>
      <c r="D15" s="193"/>
      <c r="E15" s="193"/>
      <c r="F15" s="193"/>
      <c r="G15" s="193"/>
      <c r="H15" s="9" t="s">
        <v>0</v>
      </c>
      <c r="I15" s="186"/>
      <c r="K15" s="10" t="s">
        <v>0</v>
      </c>
      <c r="L15" s="131" t="s">
        <v>22</v>
      </c>
      <c r="M15" s="132"/>
      <c r="N15" s="132"/>
      <c r="O15" s="132"/>
      <c r="P15" s="132"/>
      <c r="Q15" s="132"/>
      <c r="R15" s="132"/>
      <c r="S15" s="132"/>
      <c r="T15" s="133"/>
      <c r="U15" s="176"/>
    </row>
    <row r="16" spans="2:21" ht="35.25" customHeight="1">
      <c r="B16" s="193" t="s">
        <v>23</v>
      </c>
      <c r="C16" s="193"/>
      <c r="D16" s="193"/>
      <c r="E16" s="193"/>
      <c r="F16" s="193"/>
      <c r="G16" s="193"/>
      <c r="H16" s="9" t="s">
        <v>175</v>
      </c>
      <c r="I16" s="186"/>
      <c r="K16" s="194" t="s">
        <v>24</v>
      </c>
      <c r="L16" s="195"/>
      <c r="M16" s="195"/>
      <c r="N16" s="195"/>
      <c r="O16" s="195"/>
      <c r="P16" s="195"/>
      <c r="Q16" s="195"/>
      <c r="R16" s="195"/>
      <c r="S16" s="196"/>
      <c r="T16" s="11" t="s">
        <v>0</v>
      </c>
      <c r="U16" s="176"/>
    </row>
    <row r="17" spans="2:21" ht="35.25" customHeight="1" thickBot="1">
      <c r="B17" s="193" t="s">
        <v>25</v>
      </c>
      <c r="C17" s="193"/>
      <c r="D17" s="193"/>
      <c r="E17" s="193"/>
      <c r="F17" s="193"/>
      <c r="G17" s="193"/>
      <c r="H17" s="9" t="s">
        <v>0</v>
      </c>
      <c r="I17" s="186"/>
      <c r="K17" s="190" t="s">
        <v>26</v>
      </c>
      <c r="L17" s="191"/>
      <c r="M17" s="191"/>
      <c r="N17" s="191"/>
      <c r="O17" s="191"/>
      <c r="P17" s="191"/>
      <c r="Q17" s="191"/>
      <c r="R17" s="191"/>
      <c r="S17" s="192"/>
      <c r="T17" s="12" t="s">
        <v>0</v>
      </c>
      <c r="U17" s="176"/>
    </row>
    <row r="18" spans="2:21" ht="35.25" customHeight="1" thickBot="1">
      <c r="B18" s="193" t="s">
        <v>27</v>
      </c>
      <c r="C18" s="193"/>
      <c r="D18" s="193"/>
      <c r="E18" s="193"/>
      <c r="F18" s="193"/>
      <c r="G18" s="193"/>
      <c r="H18" s="9" t="s">
        <v>0</v>
      </c>
      <c r="I18" s="186"/>
      <c r="K18" s="10" t="s">
        <v>181</v>
      </c>
      <c r="L18" s="131" t="s">
        <v>28</v>
      </c>
      <c r="M18" s="132"/>
      <c r="N18" s="132"/>
      <c r="O18" s="132"/>
      <c r="P18" s="132"/>
      <c r="Q18" s="132"/>
      <c r="R18" s="132"/>
      <c r="S18" s="132"/>
      <c r="T18" s="133"/>
      <c r="U18" s="176"/>
    </row>
    <row r="19" spans="2:21" ht="35.25" customHeight="1">
      <c r="B19" s="193" t="s">
        <v>29</v>
      </c>
      <c r="C19" s="193"/>
      <c r="D19" s="193"/>
      <c r="E19" s="193"/>
      <c r="F19" s="193"/>
      <c r="G19" s="193"/>
      <c r="H19" s="9" t="s">
        <v>0</v>
      </c>
      <c r="I19" s="13" t="s">
        <v>30</v>
      </c>
      <c r="K19" s="194" t="s">
        <v>31</v>
      </c>
      <c r="L19" s="195"/>
      <c r="M19" s="195"/>
      <c r="N19" s="195"/>
      <c r="O19" s="195"/>
      <c r="P19" s="195"/>
      <c r="Q19" s="195"/>
      <c r="R19" s="195"/>
      <c r="S19" s="196"/>
      <c r="T19" s="11" t="s">
        <v>0</v>
      </c>
      <c r="U19" s="176"/>
    </row>
    <row r="20" spans="2:21" ht="35.25" customHeight="1" thickBot="1">
      <c r="B20" s="173" t="s">
        <v>32</v>
      </c>
      <c r="C20" s="173"/>
      <c r="D20" s="173"/>
      <c r="E20" s="173"/>
      <c r="F20" s="173"/>
      <c r="G20" s="173"/>
      <c r="H20" s="173"/>
      <c r="I20" s="173"/>
      <c r="K20" s="190" t="s">
        <v>33</v>
      </c>
      <c r="L20" s="191"/>
      <c r="M20" s="191"/>
      <c r="N20" s="191"/>
      <c r="O20" s="191"/>
      <c r="P20" s="191"/>
      <c r="Q20" s="191"/>
      <c r="R20" s="191"/>
      <c r="S20" s="192"/>
      <c r="T20" s="12" t="s">
        <v>175</v>
      </c>
      <c r="U20" s="176"/>
    </row>
    <row r="21" spans="2:21" ht="35.25" customHeight="1" thickBot="1">
      <c r="B21" s="181" t="s">
        <v>34</v>
      </c>
      <c r="C21" s="182"/>
      <c r="D21" s="182"/>
      <c r="E21" s="182"/>
      <c r="F21" s="182"/>
      <c r="G21" s="182"/>
      <c r="H21" s="182"/>
      <c r="I21" s="183"/>
      <c r="K21" s="10" t="s">
        <v>181</v>
      </c>
      <c r="L21" s="131" t="s">
        <v>35</v>
      </c>
      <c r="M21" s="132"/>
      <c r="N21" s="132"/>
      <c r="O21" s="132"/>
      <c r="P21" s="132"/>
      <c r="Q21" s="132"/>
      <c r="R21" s="132"/>
      <c r="S21" s="132"/>
      <c r="T21" s="133"/>
      <c r="U21" s="176"/>
    </row>
    <row r="22" spans="2:21" ht="35.25" customHeight="1">
      <c r="B22" s="184" t="s">
        <v>36</v>
      </c>
      <c r="C22" s="184"/>
      <c r="D22" s="184"/>
      <c r="E22" s="184"/>
      <c r="F22" s="184"/>
      <c r="G22" s="184"/>
      <c r="H22" s="185" t="s">
        <v>0</v>
      </c>
      <c r="I22" s="177">
        <f>IF(H22="○",40,IF(H24="○",25,IF(H26="○",20,IF(H28="○",5,0))))</f>
        <v>5</v>
      </c>
      <c r="K22" s="187" t="s">
        <v>24</v>
      </c>
      <c r="L22" s="188"/>
      <c r="M22" s="188"/>
      <c r="N22" s="188"/>
      <c r="O22" s="188"/>
      <c r="P22" s="188"/>
      <c r="Q22" s="188"/>
      <c r="R22" s="188"/>
      <c r="S22" s="189"/>
      <c r="T22" s="14" t="s">
        <v>0</v>
      </c>
      <c r="U22" s="176"/>
    </row>
    <row r="23" spans="2:21" ht="35.25" customHeight="1" thickBot="1">
      <c r="B23" s="184"/>
      <c r="C23" s="184"/>
      <c r="D23" s="184"/>
      <c r="E23" s="184"/>
      <c r="F23" s="184"/>
      <c r="G23" s="184"/>
      <c r="H23" s="185"/>
      <c r="I23" s="186"/>
      <c r="K23" s="190" t="s">
        <v>26</v>
      </c>
      <c r="L23" s="191"/>
      <c r="M23" s="191"/>
      <c r="N23" s="191"/>
      <c r="O23" s="191"/>
      <c r="P23" s="191"/>
      <c r="Q23" s="191"/>
      <c r="R23" s="191"/>
      <c r="S23" s="192"/>
      <c r="T23" s="12" t="s">
        <v>175</v>
      </c>
      <c r="U23" s="176"/>
    </row>
    <row r="24" spans="2:21" ht="35.25" customHeight="1" thickBot="1">
      <c r="B24" s="184" t="s">
        <v>37</v>
      </c>
      <c r="C24" s="184"/>
      <c r="D24" s="184"/>
      <c r="E24" s="184"/>
      <c r="F24" s="184"/>
      <c r="G24" s="184"/>
      <c r="H24" s="185" t="s">
        <v>0</v>
      </c>
      <c r="I24" s="186"/>
      <c r="K24" s="10" t="s">
        <v>181</v>
      </c>
      <c r="L24" s="131" t="s">
        <v>38</v>
      </c>
      <c r="M24" s="132"/>
      <c r="N24" s="132"/>
      <c r="O24" s="132"/>
      <c r="P24" s="132"/>
      <c r="Q24" s="132"/>
      <c r="R24" s="132"/>
      <c r="S24" s="132"/>
      <c r="T24" s="133"/>
      <c r="U24" s="176"/>
    </row>
    <row r="25" spans="2:21" ht="35.25" customHeight="1">
      <c r="B25" s="184"/>
      <c r="C25" s="184"/>
      <c r="D25" s="184"/>
      <c r="E25" s="184"/>
      <c r="F25" s="184"/>
      <c r="G25" s="184"/>
      <c r="H25" s="185"/>
      <c r="I25" s="186"/>
      <c r="K25" s="158" t="s">
        <v>39</v>
      </c>
      <c r="L25" s="159"/>
      <c r="M25" s="159"/>
      <c r="N25" s="159"/>
      <c r="O25" s="159"/>
      <c r="P25" s="159"/>
      <c r="Q25" s="159"/>
      <c r="R25" s="159"/>
      <c r="S25" s="160"/>
      <c r="T25" s="164" t="s">
        <v>175</v>
      </c>
      <c r="U25" s="176"/>
    </row>
    <row r="26" spans="2:21" ht="35.25" customHeight="1" thickBot="1">
      <c r="B26" s="184" t="s">
        <v>40</v>
      </c>
      <c r="C26" s="184"/>
      <c r="D26" s="184"/>
      <c r="E26" s="184"/>
      <c r="F26" s="184"/>
      <c r="G26" s="184"/>
      <c r="H26" s="185" t="s">
        <v>0</v>
      </c>
      <c r="I26" s="186"/>
      <c r="K26" s="158"/>
      <c r="L26" s="159"/>
      <c r="M26" s="159"/>
      <c r="N26" s="159"/>
      <c r="O26" s="159"/>
      <c r="P26" s="159"/>
      <c r="Q26" s="159"/>
      <c r="R26" s="159"/>
      <c r="S26" s="160"/>
      <c r="T26" s="166"/>
      <c r="U26" s="176"/>
    </row>
    <row r="27" spans="2:21" ht="35.25" customHeight="1" thickBot="1">
      <c r="B27" s="184"/>
      <c r="C27" s="184"/>
      <c r="D27" s="184"/>
      <c r="E27" s="184"/>
      <c r="F27" s="184"/>
      <c r="G27" s="184"/>
      <c r="H27" s="185"/>
      <c r="I27" s="186"/>
      <c r="K27" s="10" t="s">
        <v>0</v>
      </c>
      <c r="L27" s="131" t="s">
        <v>41</v>
      </c>
      <c r="M27" s="132"/>
      <c r="N27" s="132"/>
      <c r="O27" s="132"/>
      <c r="P27" s="132"/>
      <c r="Q27" s="132"/>
      <c r="R27" s="132"/>
      <c r="S27" s="132"/>
      <c r="T27" s="133"/>
      <c r="U27" s="176"/>
    </row>
    <row r="28" spans="2:21" ht="35.25" customHeight="1">
      <c r="B28" s="184" t="s">
        <v>42</v>
      </c>
      <c r="C28" s="184"/>
      <c r="D28" s="184"/>
      <c r="E28" s="184"/>
      <c r="F28" s="184"/>
      <c r="G28" s="184"/>
      <c r="H28" s="185" t="s">
        <v>175</v>
      </c>
      <c r="I28" s="186"/>
      <c r="K28" s="158" t="s">
        <v>43</v>
      </c>
      <c r="L28" s="159"/>
      <c r="M28" s="159"/>
      <c r="N28" s="159"/>
      <c r="O28" s="159"/>
      <c r="P28" s="159"/>
      <c r="Q28" s="159"/>
      <c r="R28" s="159"/>
      <c r="S28" s="160"/>
      <c r="T28" s="164" t="s">
        <v>0</v>
      </c>
      <c r="U28" s="176"/>
    </row>
    <row r="29" spans="2:21" ht="35.25" customHeight="1" thickBot="1">
      <c r="B29" s="184"/>
      <c r="C29" s="184"/>
      <c r="D29" s="184"/>
      <c r="E29" s="184"/>
      <c r="F29" s="184"/>
      <c r="G29" s="184"/>
      <c r="H29" s="185"/>
      <c r="I29" s="13" t="s">
        <v>30</v>
      </c>
      <c r="K29" s="158"/>
      <c r="L29" s="159"/>
      <c r="M29" s="159"/>
      <c r="N29" s="159"/>
      <c r="O29" s="159"/>
      <c r="P29" s="159"/>
      <c r="Q29" s="159"/>
      <c r="R29" s="159"/>
      <c r="S29" s="160"/>
      <c r="T29" s="166"/>
      <c r="U29" s="176"/>
    </row>
    <row r="30" spans="2:21" ht="35.25" customHeight="1" thickBot="1">
      <c r="B30" s="173" t="s">
        <v>44</v>
      </c>
      <c r="C30" s="173"/>
      <c r="D30" s="173"/>
      <c r="E30" s="173"/>
      <c r="F30" s="173"/>
      <c r="G30" s="173"/>
      <c r="H30" s="173"/>
      <c r="I30" s="173"/>
      <c r="K30" s="10" t="s">
        <v>0</v>
      </c>
      <c r="L30" s="131" t="s">
        <v>45</v>
      </c>
      <c r="M30" s="132"/>
      <c r="N30" s="132"/>
      <c r="O30" s="132"/>
      <c r="P30" s="132"/>
      <c r="Q30" s="132"/>
      <c r="R30" s="132"/>
      <c r="S30" s="132"/>
      <c r="T30" s="133"/>
      <c r="U30" s="176"/>
    </row>
    <row r="31" spans="2:21" ht="35.25" customHeight="1" thickBot="1">
      <c r="B31" s="174" t="s">
        <v>46</v>
      </c>
      <c r="C31" s="174"/>
      <c r="D31" s="174"/>
      <c r="E31" s="174"/>
      <c r="F31" s="174"/>
      <c r="G31" s="174"/>
      <c r="H31" s="175"/>
      <c r="I31" s="174"/>
      <c r="K31" s="158" t="s">
        <v>47</v>
      </c>
      <c r="L31" s="159"/>
      <c r="M31" s="159"/>
      <c r="N31" s="159"/>
      <c r="O31" s="159"/>
      <c r="P31" s="159"/>
      <c r="Q31" s="159"/>
      <c r="R31" s="159"/>
      <c r="S31" s="160"/>
      <c r="T31" s="164" t="s">
        <v>0</v>
      </c>
      <c r="U31" s="176"/>
    </row>
    <row r="32" spans="2:21" ht="35.25" customHeight="1" thickBot="1">
      <c r="B32" s="10" t="s">
        <v>181</v>
      </c>
      <c r="C32" s="131" t="s">
        <v>48</v>
      </c>
      <c r="D32" s="132"/>
      <c r="E32" s="132"/>
      <c r="F32" s="132"/>
      <c r="G32" s="132"/>
      <c r="H32" s="133"/>
      <c r="I32" s="176">
        <f>IF(H56&gt;=8,35,IF(AND(H56&gt;=6,H56&lt;=7),25,IF(AND(H56&gt;=1,H56&lt;=5),15,0)))</f>
        <v>35</v>
      </c>
      <c r="K32" s="158"/>
      <c r="L32" s="159"/>
      <c r="M32" s="159"/>
      <c r="N32" s="159"/>
      <c r="O32" s="159"/>
      <c r="P32" s="159"/>
      <c r="Q32" s="159"/>
      <c r="R32" s="159"/>
      <c r="S32" s="160"/>
      <c r="T32" s="166"/>
      <c r="U32" s="176"/>
    </row>
    <row r="33" spans="2:21" ht="35.25" customHeight="1" thickBot="1">
      <c r="B33" s="134" t="s">
        <v>49</v>
      </c>
      <c r="C33" s="134"/>
      <c r="D33" s="134"/>
      <c r="E33" s="134"/>
      <c r="F33" s="134"/>
      <c r="G33" s="134"/>
      <c r="H33" s="15" t="s">
        <v>0</v>
      </c>
      <c r="I33" s="176"/>
      <c r="K33" s="10" t="s">
        <v>0</v>
      </c>
      <c r="L33" s="131" t="s">
        <v>50</v>
      </c>
      <c r="M33" s="132"/>
      <c r="N33" s="132"/>
      <c r="O33" s="132"/>
      <c r="P33" s="132"/>
      <c r="Q33" s="132"/>
      <c r="R33" s="132"/>
      <c r="S33" s="132"/>
      <c r="T33" s="133"/>
      <c r="U33" s="176"/>
    </row>
    <row r="34" spans="2:21" ht="35.25" customHeight="1" thickBot="1">
      <c r="B34" s="128" t="s">
        <v>51</v>
      </c>
      <c r="C34" s="128"/>
      <c r="D34" s="128"/>
      <c r="E34" s="128"/>
      <c r="F34" s="128"/>
      <c r="G34" s="128"/>
      <c r="H34" s="16" t="s">
        <v>175</v>
      </c>
      <c r="I34" s="176"/>
      <c r="K34" s="158" t="s">
        <v>52</v>
      </c>
      <c r="L34" s="159"/>
      <c r="M34" s="159"/>
      <c r="N34" s="159"/>
      <c r="O34" s="159"/>
      <c r="P34" s="159"/>
      <c r="Q34" s="159"/>
      <c r="R34" s="159"/>
      <c r="S34" s="160"/>
      <c r="T34" s="164" t="s">
        <v>0</v>
      </c>
      <c r="U34" s="176"/>
    </row>
    <row r="35" spans="2:21" ht="35.25" customHeight="1" thickBot="1">
      <c r="B35" s="10" t="s">
        <v>0</v>
      </c>
      <c r="C35" s="131" t="s">
        <v>53</v>
      </c>
      <c r="D35" s="132"/>
      <c r="E35" s="132"/>
      <c r="F35" s="132"/>
      <c r="G35" s="132"/>
      <c r="H35" s="133"/>
      <c r="I35" s="176"/>
      <c r="K35" s="161"/>
      <c r="L35" s="162"/>
      <c r="M35" s="162"/>
      <c r="N35" s="162"/>
      <c r="O35" s="162"/>
      <c r="P35" s="162"/>
      <c r="Q35" s="162"/>
      <c r="R35" s="162"/>
      <c r="S35" s="163"/>
      <c r="T35" s="166"/>
      <c r="U35" s="177"/>
    </row>
    <row r="36" spans="2:21" ht="35.25" customHeight="1">
      <c r="B36" s="134" t="s">
        <v>49</v>
      </c>
      <c r="C36" s="134"/>
      <c r="D36" s="134"/>
      <c r="E36" s="134"/>
      <c r="F36" s="134"/>
      <c r="G36" s="134"/>
      <c r="H36" s="17" t="s">
        <v>0</v>
      </c>
      <c r="I36" s="176"/>
      <c r="K36" s="169" t="s">
        <v>54</v>
      </c>
      <c r="L36" s="170"/>
      <c r="M36" s="170"/>
      <c r="N36" s="170"/>
      <c r="O36" s="170"/>
      <c r="P36" s="170"/>
      <c r="Q36" s="170"/>
      <c r="R36" s="170"/>
      <c r="S36" s="171"/>
      <c r="T36" s="18">
        <f>((COUNTIF(T13,"○")+COUNTIF(T16,"○")+COUNTIF(T19,"○")+COUNTIF(T22,"○"))+((COUNTIF(T14,"○")+COUNTIF(T17,"○")+COUNTIF(T20,"○")+COUNTIF(T23,"○")+COUNTIF(T25,"○")+COUNTIF(T28,"○")+COUNTIF(T31,"○")+COUNTIF(T34,"○"))*2))</f>
        <v>8</v>
      </c>
      <c r="U36" s="13" t="s">
        <v>30</v>
      </c>
    </row>
    <row r="37" spans="2:21" ht="35.25" customHeight="1" thickBot="1">
      <c r="B37" s="128" t="s">
        <v>51</v>
      </c>
      <c r="C37" s="128"/>
      <c r="D37" s="128"/>
      <c r="E37" s="128"/>
      <c r="F37" s="128"/>
      <c r="G37" s="128"/>
      <c r="H37" s="19" t="s">
        <v>0</v>
      </c>
      <c r="I37" s="176"/>
      <c r="K37" s="20" t="s">
        <v>55</v>
      </c>
      <c r="P37" s="172" t="s">
        <v>56</v>
      </c>
      <c r="Q37" s="172"/>
      <c r="R37" s="172"/>
      <c r="S37" s="172"/>
      <c r="T37" s="172"/>
      <c r="U37" s="172"/>
    </row>
    <row r="38" spans="2:21" ht="35.25" customHeight="1" thickBot="1">
      <c r="B38" s="10" t="s">
        <v>0</v>
      </c>
      <c r="C38" s="131" t="s">
        <v>57</v>
      </c>
      <c r="D38" s="132"/>
      <c r="E38" s="132"/>
      <c r="F38" s="132"/>
      <c r="G38" s="132"/>
      <c r="H38" s="133"/>
      <c r="I38" s="176"/>
      <c r="K38" s="21" t="str">
        <f>IF(COUNTIF(K12:K35,"◎")&gt;5,"NG！５項目以上選択されています。","")</f>
        <v/>
      </c>
      <c r="P38" s="8"/>
      <c r="Q38" s="8"/>
      <c r="R38" s="8"/>
      <c r="S38" s="21" t="str">
        <f>IF(COUNTIF(T13:T35,"○")&gt;5,"NG！５項目以上選択されています。","")</f>
        <v/>
      </c>
      <c r="T38" s="8"/>
      <c r="U38" s="8"/>
    </row>
    <row r="39" spans="2:21" ht="35.25" customHeight="1">
      <c r="B39" s="134" t="s">
        <v>49</v>
      </c>
      <c r="C39" s="134"/>
      <c r="D39" s="134"/>
      <c r="E39" s="134"/>
      <c r="F39" s="134"/>
      <c r="G39" s="134"/>
      <c r="H39" s="15" t="s">
        <v>0</v>
      </c>
      <c r="I39" s="176"/>
      <c r="K39" s="181" t="s">
        <v>58</v>
      </c>
      <c r="L39" s="182"/>
      <c r="M39" s="182"/>
      <c r="N39" s="182"/>
      <c r="O39" s="182"/>
      <c r="P39" s="182"/>
      <c r="Q39" s="182"/>
      <c r="R39" s="182"/>
      <c r="S39" s="182"/>
      <c r="T39" s="182"/>
      <c r="U39" s="183"/>
    </row>
    <row r="40" spans="2:21" ht="35.25" customHeight="1" thickBot="1">
      <c r="B40" s="128" t="s">
        <v>51</v>
      </c>
      <c r="C40" s="128"/>
      <c r="D40" s="128"/>
      <c r="E40" s="128"/>
      <c r="F40" s="128"/>
      <c r="G40" s="128"/>
      <c r="H40" s="19" t="s">
        <v>0</v>
      </c>
      <c r="I40" s="176"/>
      <c r="K40" s="155" t="s">
        <v>59</v>
      </c>
      <c r="L40" s="156"/>
      <c r="M40" s="156"/>
      <c r="N40" s="156"/>
      <c r="O40" s="156"/>
      <c r="P40" s="156"/>
      <c r="Q40" s="156"/>
      <c r="R40" s="156"/>
      <c r="S40" s="157"/>
      <c r="T40" s="164" t="s">
        <v>175</v>
      </c>
      <c r="U40" s="167">
        <f>IF(T40="○",10,0)</f>
        <v>10</v>
      </c>
    </row>
    <row r="41" spans="2:21" ht="35.25" customHeight="1" thickBot="1">
      <c r="B41" s="10" t="s">
        <v>181</v>
      </c>
      <c r="C41" s="131" t="s">
        <v>60</v>
      </c>
      <c r="D41" s="132"/>
      <c r="E41" s="132"/>
      <c r="F41" s="132"/>
      <c r="G41" s="132"/>
      <c r="H41" s="133"/>
      <c r="I41" s="176"/>
      <c r="K41" s="158"/>
      <c r="L41" s="159"/>
      <c r="M41" s="159"/>
      <c r="N41" s="159"/>
      <c r="O41" s="159"/>
      <c r="P41" s="159"/>
      <c r="Q41" s="159"/>
      <c r="R41" s="159"/>
      <c r="S41" s="160"/>
      <c r="T41" s="165"/>
      <c r="U41" s="168"/>
    </row>
    <row r="42" spans="2:21" ht="35.25" customHeight="1">
      <c r="B42" s="134" t="s">
        <v>49</v>
      </c>
      <c r="C42" s="134"/>
      <c r="D42" s="134"/>
      <c r="E42" s="134"/>
      <c r="F42" s="134"/>
      <c r="G42" s="134"/>
      <c r="H42" s="15" t="s">
        <v>0</v>
      </c>
      <c r="I42" s="176"/>
      <c r="K42" s="161"/>
      <c r="L42" s="162"/>
      <c r="M42" s="162"/>
      <c r="N42" s="162"/>
      <c r="O42" s="162"/>
      <c r="P42" s="162"/>
      <c r="Q42" s="162"/>
      <c r="R42" s="162"/>
      <c r="S42" s="163"/>
      <c r="T42" s="166"/>
      <c r="U42" s="13" t="s">
        <v>30</v>
      </c>
    </row>
    <row r="43" spans="2:21" ht="35.25" customHeight="1" thickBot="1">
      <c r="B43" s="128" t="s">
        <v>51</v>
      </c>
      <c r="C43" s="128"/>
      <c r="D43" s="128"/>
      <c r="E43" s="128"/>
      <c r="F43" s="128"/>
      <c r="G43" s="128"/>
      <c r="H43" s="19" t="s">
        <v>175</v>
      </c>
      <c r="I43" s="176"/>
      <c r="K43" s="20"/>
      <c r="Q43" s="22"/>
      <c r="R43" s="22"/>
      <c r="S43" s="22"/>
      <c r="T43" s="22"/>
      <c r="U43" s="22" t="s">
        <v>61</v>
      </c>
    </row>
    <row r="44" spans="2:21" ht="35.25" customHeight="1" thickBot="1">
      <c r="B44" s="10" t="s">
        <v>181</v>
      </c>
      <c r="C44" s="131" t="s">
        <v>62</v>
      </c>
      <c r="D44" s="132"/>
      <c r="E44" s="132"/>
      <c r="F44" s="132"/>
      <c r="G44" s="132"/>
      <c r="H44" s="133"/>
      <c r="I44" s="176"/>
    </row>
    <row r="45" spans="2:21" ht="35.25" customHeight="1">
      <c r="B45" s="134" t="s">
        <v>49</v>
      </c>
      <c r="C45" s="134"/>
      <c r="D45" s="134"/>
      <c r="E45" s="134"/>
      <c r="F45" s="134"/>
      <c r="G45" s="134"/>
      <c r="H45" s="15" t="s">
        <v>0</v>
      </c>
      <c r="I45" s="176"/>
      <c r="K45" s="135" t="s">
        <v>63</v>
      </c>
      <c r="L45" s="136"/>
      <c r="M45" s="135" t="s">
        <v>64</v>
      </c>
      <c r="N45" s="178"/>
      <c r="O45" s="178"/>
      <c r="P45" s="178"/>
      <c r="Q45" s="178"/>
      <c r="R45" s="178"/>
      <c r="S45" s="178"/>
      <c r="T45" s="178"/>
      <c r="U45" s="136"/>
    </row>
    <row r="46" spans="2:21" ht="35.25" customHeight="1" thickBot="1">
      <c r="B46" s="128" t="s">
        <v>51</v>
      </c>
      <c r="C46" s="128"/>
      <c r="D46" s="128"/>
      <c r="E46" s="128"/>
      <c r="F46" s="128"/>
      <c r="G46" s="128"/>
      <c r="H46" s="19" t="s">
        <v>175</v>
      </c>
      <c r="I46" s="176"/>
      <c r="K46" s="179" t="s">
        <v>65</v>
      </c>
      <c r="L46" s="180"/>
      <c r="M46" s="23" t="s">
        <v>66</v>
      </c>
      <c r="N46" s="23" t="s">
        <v>67</v>
      </c>
      <c r="O46" s="23" t="s">
        <v>68</v>
      </c>
      <c r="P46" s="23" t="s">
        <v>69</v>
      </c>
      <c r="Q46" s="23" t="s">
        <v>70</v>
      </c>
      <c r="R46" s="23" t="s">
        <v>71</v>
      </c>
      <c r="S46" s="23" t="s">
        <v>72</v>
      </c>
      <c r="T46" s="23" t="s">
        <v>73</v>
      </c>
      <c r="U46" s="24">
        <f>I12</f>
        <v>40</v>
      </c>
    </row>
    <row r="47" spans="2:21" ht="35.25" customHeight="1" thickBot="1">
      <c r="B47" s="10" t="s">
        <v>181</v>
      </c>
      <c r="C47" s="131" t="s">
        <v>74</v>
      </c>
      <c r="D47" s="132"/>
      <c r="E47" s="132"/>
      <c r="F47" s="132"/>
      <c r="G47" s="132"/>
      <c r="H47" s="133"/>
      <c r="I47" s="176"/>
      <c r="K47" s="129" t="s">
        <v>75</v>
      </c>
      <c r="L47" s="130"/>
      <c r="M47" s="25" t="s">
        <v>66</v>
      </c>
      <c r="N47" s="26"/>
      <c r="O47" s="26" t="s">
        <v>67</v>
      </c>
      <c r="P47" s="26"/>
      <c r="Q47" s="26" t="s">
        <v>76</v>
      </c>
      <c r="R47" s="26"/>
      <c r="S47" s="26" t="s">
        <v>69</v>
      </c>
      <c r="T47" s="26"/>
      <c r="U47" s="27">
        <f>I22</f>
        <v>5</v>
      </c>
    </row>
    <row r="48" spans="2:21" ht="35.25" customHeight="1">
      <c r="B48" s="134" t="s">
        <v>49</v>
      </c>
      <c r="C48" s="134"/>
      <c r="D48" s="134"/>
      <c r="E48" s="134"/>
      <c r="F48" s="134"/>
      <c r="G48" s="134"/>
      <c r="H48" s="15" t="s">
        <v>0</v>
      </c>
      <c r="I48" s="176"/>
      <c r="K48" s="129" t="s">
        <v>77</v>
      </c>
      <c r="L48" s="130"/>
      <c r="M48" s="25" t="s">
        <v>78</v>
      </c>
      <c r="N48" s="26"/>
      <c r="O48" s="26" t="s">
        <v>79</v>
      </c>
      <c r="P48" s="26"/>
      <c r="Q48" s="26" t="s">
        <v>76</v>
      </c>
      <c r="R48" s="26"/>
      <c r="S48" s="26" t="s">
        <v>80</v>
      </c>
      <c r="T48" s="26"/>
      <c r="U48" s="27">
        <f>I32</f>
        <v>35</v>
      </c>
    </row>
    <row r="49" spans="2:21" ht="35.25" customHeight="1" thickBot="1">
      <c r="B49" s="128" t="s">
        <v>51</v>
      </c>
      <c r="C49" s="128"/>
      <c r="D49" s="128"/>
      <c r="E49" s="128"/>
      <c r="F49" s="128"/>
      <c r="G49" s="128"/>
      <c r="H49" s="19" t="s">
        <v>175</v>
      </c>
      <c r="I49" s="176"/>
      <c r="K49" s="129" t="s">
        <v>81</v>
      </c>
      <c r="L49" s="130"/>
      <c r="M49" s="25" t="s">
        <v>78</v>
      </c>
      <c r="N49" s="26"/>
      <c r="O49" s="26" t="s">
        <v>79</v>
      </c>
      <c r="P49" s="26"/>
      <c r="Q49" s="26" t="s">
        <v>76</v>
      </c>
      <c r="R49" s="26"/>
      <c r="S49" s="26" t="s">
        <v>80</v>
      </c>
      <c r="T49" s="26"/>
      <c r="U49" s="27">
        <f>U12</f>
        <v>35</v>
      </c>
    </row>
    <row r="50" spans="2:21" ht="35.25" customHeight="1" thickBot="1">
      <c r="B50" s="10" t="s">
        <v>181</v>
      </c>
      <c r="C50" s="131" t="s">
        <v>82</v>
      </c>
      <c r="D50" s="132"/>
      <c r="E50" s="132"/>
      <c r="F50" s="132"/>
      <c r="G50" s="132"/>
      <c r="H50" s="133"/>
      <c r="I50" s="176"/>
      <c r="K50" s="150" t="s">
        <v>83</v>
      </c>
      <c r="L50" s="151"/>
      <c r="M50" s="28" t="s">
        <v>78</v>
      </c>
      <c r="N50" s="29"/>
      <c r="O50" s="29"/>
      <c r="P50" s="29"/>
      <c r="Q50" s="29" t="s">
        <v>84</v>
      </c>
      <c r="R50" s="29"/>
      <c r="S50" s="29"/>
      <c r="T50" s="29"/>
      <c r="U50" s="30">
        <f>U40</f>
        <v>10</v>
      </c>
    </row>
    <row r="51" spans="2:21" ht="35.25" customHeight="1">
      <c r="B51" s="134" t="s">
        <v>49</v>
      </c>
      <c r="C51" s="134"/>
      <c r="D51" s="134"/>
      <c r="E51" s="134"/>
      <c r="F51" s="134"/>
      <c r="G51" s="134"/>
      <c r="H51" s="15" t="s">
        <v>0</v>
      </c>
      <c r="I51" s="176"/>
    </row>
    <row r="52" spans="2:21" ht="35.25" customHeight="1" thickBot="1">
      <c r="B52" s="128" t="s">
        <v>51</v>
      </c>
      <c r="C52" s="128"/>
      <c r="D52" s="128"/>
      <c r="E52" s="128"/>
      <c r="F52" s="128"/>
      <c r="G52" s="128"/>
      <c r="H52" s="19" t="s">
        <v>175</v>
      </c>
      <c r="I52" s="176"/>
    </row>
    <row r="53" spans="2:21" ht="35.25" customHeight="1" thickTop="1" thickBot="1">
      <c r="B53" s="10" t="s">
        <v>181</v>
      </c>
      <c r="C53" s="131" t="s">
        <v>85</v>
      </c>
      <c r="D53" s="132"/>
      <c r="E53" s="132"/>
      <c r="F53" s="132"/>
      <c r="G53" s="132"/>
      <c r="H53" s="133"/>
      <c r="I53" s="176"/>
      <c r="K53" s="152" t="s">
        <v>86</v>
      </c>
      <c r="L53" s="153"/>
      <c r="M53" s="153"/>
      <c r="N53" s="153"/>
      <c r="O53" s="153"/>
      <c r="P53" s="153"/>
      <c r="Q53" s="153"/>
      <c r="R53" s="153"/>
      <c r="S53" s="153"/>
      <c r="T53" s="153"/>
      <c r="U53" s="154"/>
    </row>
    <row r="54" spans="2:21" ht="35.25" customHeight="1">
      <c r="B54" s="134" t="s">
        <v>49</v>
      </c>
      <c r="C54" s="134"/>
      <c r="D54" s="134"/>
      <c r="E54" s="134"/>
      <c r="F54" s="134"/>
      <c r="G54" s="134"/>
      <c r="H54" s="15" t="s">
        <v>0</v>
      </c>
      <c r="I54" s="176"/>
      <c r="K54" s="137">
        <f>SUM(U46:U50)</f>
        <v>125</v>
      </c>
      <c r="L54" s="138"/>
      <c r="M54" s="138"/>
      <c r="N54" s="138"/>
      <c r="O54" s="138"/>
      <c r="P54" s="138"/>
      <c r="Q54" s="138"/>
      <c r="R54" s="31"/>
      <c r="S54" s="143" t="s">
        <v>87</v>
      </c>
      <c r="T54" s="143"/>
      <c r="U54" s="144"/>
    </row>
    <row r="55" spans="2:21" ht="35.25" customHeight="1">
      <c r="B55" s="128" t="s">
        <v>51</v>
      </c>
      <c r="C55" s="128"/>
      <c r="D55" s="128"/>
      <c r="E55" s="128"/>
      <c r="F55" s="128"/>
      <c r="G55" s="128"/>
      <c r="H55" s="19" t="s">
        <v>175</v>
      </c>
      <c r="I55" s="177"/>
      <c r="K55" s="139"/>
      <c r="L55" s="140"/>
      <c r="M55" s="140"/>
      <c r="N55" s="140"/>
      <c r="O55" s="140"/>
      <c r="P55" s="140"/>
      <c r="Q55" s="140"/>
      <c r="R55" s="32"/>
      <c r="S55" s="145"/>
      <c r="T55" s="145"/>
      <c r="U55" s="146"/>
    </row>
    <row r="56" spans="2:21" ht="35.25" customHeight="1" thickBot="1">
      <c r="B56" s="149" t="s">
        <v>88</v>
      </c>
      <c r="C56" s="149"/>
      <c r="D56" s="149"/>
      <c r="E56" s="149"/>
      <c r="F56" s="149"/>
      <c r="G56" s="149"/>
      <c r="H56" s="18">
        <f>((COUNTIF(H33,"○")+COUNTIF(H36,"○")+COUNTIF(H39,"○")+COUNTIF(H42,"○")+COUNTIF(H45,"○")+COUNTIF(H48,"○")+COUNTIF(H51,"○")+COUNTIF(H54,"○"))+((COUNTIF(H34,"○")+COUNTIF(H37,"○")+COUNTIF(H40,"○")+COUNTIF(H43,"○")+COUNTIF(H46,"○")+COUNTIF(H49,"○")+COUNTIF(H52,"○")+COUNTIF(H55,"○"))*2))</f>
        <v>12</v>
      </c>
      <c r="I56" s="13" t="s">
        <v>30</v>
      </c>
      <c r="K56" s="141"/>
      <c r="L56" s="142"/>
      <c r="M56" s="142"/>
      <c r="N56" s="142"/>
      <c r="O56" s="142"/>
      <c r="P56" s="142"/>
      <c r="Q56" s="142"/>
      <c r="R56" s="33" t="s">
        <v>30</v>
      </c>
      <c r="S56" s="147"/>
      <c r="T56" s="147"/>
      <c r="U56" s="148"/>
    </row>
    <row r="57" spans="2:21" ht="19.5" customHeight="1" thickTop="1">
      <c r="B57" s="20" t="s">
        <v>55</v>
      </c>
      <c r="G57" s="22"/>
      <c r="H57" s="22"/>
      <c r="I57" s="22" t="s">
        <v>89</v>
      </c>
    </row>
    <row r="58" spans="2:21" ht="41.25" customHeight="1">
      <c r="B58" s="21" t="str">
        <f>IF(COUNTIF(B33:B55,"◎")&gt;5,"NG！５項目以上選択されています。","")</f>
        <v/>
      </c>
      <c r="G58" s="21" t="str">
        <f>IF(COUNTIF(H33:H55,"○")&gt;5,"NG！５項目以上選択されています。","")</f>
        <v>NG！５項目以上選択されています。</v>
      </c>
      <c r="I58" s="34"/>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E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3">
    <dataValidation type="list" allowBlank="1" showInputMessage="1" showErrorMessage="1" sqref="H12:H19 H22:H29 H36:H37 H39:H40 H42:H43 H45:H46 T40:T42 H48:H49 H51:H52 T34 H33:H34 T16:T17 T19:T20 H54:H55 T31 T25 T28 T13:T14 T22:T23" xr:uid="{00000000-0002-0000-0100-000000000000}">
      <formula1>"　,○"</formula1>
    </dataValidation>
    <dataValidation type="list" allowBlank="1" showInputMessage="1" showErrorMessage="1" sqref="K12 K15 B53 K18 K21 K27 K30 B35 B38 K33 B41 B44 B47 B50 B32 K24" xr:uid="{00000000-0002-0000-0100-000001000000}">
      <formula1>"　,◎"</formula1>
    </dataValidation>
    <dataValidation type="custom" allowBlank="1" showInputMessage="1" showErrorMessage="1" errorTitle="選択ミス" error="各項目どちらか一つを選択して下さい。" sqref="H59" xr:uid="{00000000-0002-0000-0100-000002000000}">
      <formula1>COUNTIF(H33:H55,"○")&gt;5</formula1>
    </dataValidation>
  </dataValidations>
  <pageMargins left="0.23622047244094491" right="0.23622047244094491" top="0.74803149606299213" bottom="0.74803149606299213" header="0.31496062992125984" footer="0.31496062992125984"/>
  <pageSetup paperSize="9" scale="37"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KI309"/>
  <sheetViews>
    <sheetView view="pageBreakPreview" zoomScale="115" zoomScaleNormal="100" zoomScaleSheetLayoutView="115" workbookViewId="0">
      <selection activeCell="BF36" sqref="BF36"/>
    </sheetView>
  </sheetViews>
  <sheetFormatPr baseColWidth="10" defaultColWidth="9.83203125" defaultRowHeight="14"/>
  <cols>
    <col min="1" max="1" width="2.5" style="67" customWidth="1"/>
    <col min="2" max="44" width="3.1640625" style="67" customWidth="1"/>
    <col min="45" max="124" width="2.5" style="35" customWidth="1"/>
    <col min="125" max="295" width="9.83203125" style="35"/>
    <col min="296" max="16384" width="9.83203125" style="67"/>
  </cols>
  <sheetData>
    <row r="1" spans="2:45" s="35" customFormat="1">
      <c r="B1" s="227" t="s">
        <v>90</v>
      </c>
      <c r="C1" s="228"/>
      <c r="D1" s="228"/>
      <c r="E1" s="228"/>
      <c r="F1" s="228"/>
      <c r="G1" s="228"/>
      <c r="H1" s="228"/>
      <c r="I1" s="228"/>
      <c r="J1" s="229"/>
      <c r="AO1" s="36"/>
      <c r="AP1" s="36"/>
      <c r="AQ1" s="36"/>
      <c r="AR1" s="36"/>
      <c r="AS1" s="36"/>
    </row>
    <row r="2" spans="2:45" s="35" customFormat="1" ht="3" customHeight="1"/>
    <row r="3" spans="2:45" ht="17">
      <c r="B3" s="230" t="s">
        <v>91</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row>
    <row r="4" spans="2:45" s="35" customForma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row>
    <row r="5" spans="2:45" ht="12" customHeight="1">
      <c r="B5" s="231" t="s">
        <v>13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3"/>
    </row>
    <row r="6" spans="2:45" s="35" customFormat="1" ht="5.25" customHeight="1">
      <c r="B6" s="38"/>
      <c r="AR6" s="39"/>
    </row>
    <row r="7" spans="2:45" s="35" customFormat="1" ht="13.5" customHeight="1">
      <c r="B7" s="38"/>
      <c r="C7" s="35" t="s">
        <v>182</v>
      </c>
      <c r="AR7" s="39"/>
    </row>
    <row r="8" spans="2:45" s="35" customFormat="1" ht="11.25" customHeight="1">
      <c r="B8" s="38"/>
      <c r="C8" s="234" t="s">
        <v>92</v>
      </c>
      <c r="D8" s="234"/>
      <c r="E8" s="234"/>
      <c r="F8" s="234"/>
      <c r="G8" s="234"/>
      <c r="H8" s="234"/>
      <c r="I8" s="234"/>
      <c r="J8" s="217">
        <v>31991</v>
      </c>
      <c r="K8" s="217"/>
      <c r="L8" s="217"/>
      <c r="M8" s="217"/>
      <c r="N8" s="217"/>
      <c r="O8" s="217"/>
      <c r="P8" s="217"/>
      <c r="S8" s="237" t="s">
        <v>93</v>
      </c>
      <c r="T8" s="237"/>
      <c r="U8" s="237"/>
      <c r="V8" s="237"/>
      <c r="W8" s="237"/>
      <c r="X8" s="237"/>
      <c r="Y8" s="217">
        <v>7719</v>
      </c>
      <c r="Z8" s="217"/>
      <c r="AA8" s="217"/>
      <c r="AB8" s="217"/>
      <c r="AC8" s="217"/>
      <c r="AD8" s="217"/>
      <c r="AE8" s="40"/>
      <c r="AF8" s="41"/>
      <c r="AG8" s="212" t="s">
        <v>94</v>
      </c>
      <c r="AH8" s="212"/>
      <c r="AI8" s="212"/>
      <c r="AJ8" s="213"/>
      <c r="AK8" s="240">
        <f>J8/Y8</f>
        <v>4.1444487627931075</v>
      </c>
      <c r="AL8" s="240"/>
      <c r="AM8" s="240"/>
      <c r="AN8" s="240"/>
      <c r="AO8" s="240"/>
      <c r="AP8" s="240"/>
      <c r="AR8" s="39"/>
    </row>
    <row r="9" spans="2:45" s="35" customFormat="1" ht="11.25" customHeight="1">
      <c r="B9" s="38"/>
      <c r="C9" s="235"/>
      <c r="D9" s="235"/>
      <c r="E9" s="235"/>
      <c r="F9" s="235"/>
      <c r="G9" s="235"/>
      <c r="H9" s="235"/>
      <c r="I9" s="235"/>
      <c r="J9" s="217"/>
      <c r="K9" s="217"/>
      <c r="L9" s="217"/>
      <c r="M9" s="217"/>
      <c r="N9" s="217"/>
      <c r="O9" s="217"/>
      <c r="P9" s="217"/>
      <c r="R9" s="40"/>
      <c r="S9" s="237"/>
      <c r="T9" s="237"/>
      <c r="U9" s="237"/>
      <c r="V9" s="237"/>
      <c r="W9" s="237"/>
      <c r="X9" s="237"/>
      <c r="Y9" s="217"/>
      <c r="Z9" s="217"/>
      <c r="AA9" s="217"/>
      <c r="AB9" s="217"/>
      <c r="AC9" s="217"/>
      <c r="AD9" s="217"/>
      <c r="AE9" s="40"/>
      <c r="AF9" s="41"/>
      <c r="AG9" s="238"/>
      <c r="AH9" s="238"/>
      <c r="AI9" s="238"/>
      <c r="AJ9" s="239"/>
      <c r="AK9" s="240"/>
      <c r="AL9" s="240"/>
      <c r="AM9" s="240"/>
      <c r="AN9" s="240"/>
      <c r="AO9" s="240"/>
      <c r="AP9" s="240"/>
      <c r="AR9" s="39"/>
    </row>
    <row r="10" spans="2:45" s="35" customFormat="1" ht="11.25" customHeight="1">
      <c r="B10" s="38"/>
      <c r="C10" s="236"/>
      <c r="D10" s="236"/>
      <c r="E10" s="236"/>
      <c r="F10" s="236"/>
      <c r="G10" s="236"/>
      <c r="H10" s="236"/>
      <c r="I10" s="236"/>
      <c r="J10" s="217"/>
      <c r="K10" s="217"/>
      <c r="L10" s="217"/>
      <c r="M10" s="217"/>
      <c r="N10" s="217"/>
      <c r="O10" s="217"/>
      <c r="P10" s="217"/>
      <c r="Q10" s="35" t="s">
        <v>95</v>
      </c>
      <c r="R10" s="40"/>
      <c r="S10" s="237"/>
      <c r="T10" s="237"/>
      <c r="U10" s="237"/>
      <c r="V10" s="237"/>
      <c r="W10" s="237"/>
      <c r="X10" s="237"/>
      <c r="Y10" s="217"/>
      <c r="Z10" s="217"/>
      <c r="AA10" s="217"/>
      <c r="AB10" s="217"/>
      <c r="AC10" s="217"/>
      <c r="AD10" s="217"/>
      <c r="AE10" s="35" t="s">
        <v>96</v>
      </c>
      <c r="AF10" s="41"/>
      <c r="AG10" s="215"/>
      <c r="AH10" s="215"/>
      <c r="AI10" s="215"/>
      <c r="AJ10" s="216"/>
      <c r="AK10" s="240"/>
      <c r="AL10" s="240"/>
      <c r="AM10" s="240"/>
      <c r="AN10" s="240"/>
      <c r="AO10" s="240"/>
      <c r="AP10" s="240"/>
      <c r="AQ10" s="35" t="s">
        <v>95</v>
      </c>
      <c r="AR10" s="39"/>
    </row>
    <row r="11" spans="2:45" s="35" customFormat="1" ht="6" customHeight="1">
      <c r="B11" s="38"/>
      <c r="AR11" s="39"/>
    </row>
    <row r="12" spans="2:45" ht="13.5" customHeight="1">
      <c r="B12" s="206" t="s">
        <v>97</v>
      </c>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8"/>
    </row>
    <row r="13" spans="2:45" s="35" customFormat="1" ht="17.25" customHeight="1">
      <c r="B13" s="38" t="s">
        <v>1</v>
      </c>
      <c r="C13" s="35" t="s">
        <v>186</v>
      </c>
      <c r="AR13" s="39"/>
    </row>
    <row r="14" spans="2:45" s="35" customFormat="1" ht="13.5" customHeight="1">
      <c r="B14" s="38"/>
      <c r="C14" s="35" t="s">
        <v>183</v>
      </c>
      <c r="AR14" s="39"/>
    </row>
    <row r="15" spans="2:45" s="35" customFormat="1" ht="13.5" customHeight="1">
      <c r="B15" s="38"/>
      <c r="C15" s="211" t="s">
        <v>98</v>
      </c>
      <c r="D15" s="212"/>
      <c r="E15" s="212"/>
      <c r="F15" s="212"/>
      <c r="G15" s="213"/>
      <c r="H15" s="217">
        <v>3740301</v>
      </c>
      <c r="I15" s="217"/>
      <c r="J15" s="217"/>
      <c r="K15" s="217"/>
      <c r="L15" s="217"/>
      <c r="M15" s="217"/>
      <c r="N15" s="217"/>
      <c r="O15" s="217"/>
      <c r="P15" s="217"/>
      <c r="S15" s="211" t="s">
        <v>99</v>
      </c>
      <c r="T15" s="212"/>
      <c r="U15" s="212"/>
      <c r="V15" s="212"/>
      <c r="W15" s="213"/>
      <c r="X15" s="218">
        <v>32892525</v>
      </c>
      <c r="Y15" s="219"/>
      <c r="Z15" s="219"/>
      <c r="AA15" s="219"/>
      <c r="AB15" s="219"/>
      <c r="AC15" s="219"/>
      <c r="AD15" s="220"/>
      <c r="AG15" s="209" t="s">
        <v>100</v>
      </c>
      <c r="AH15" s="209"/>
      <c r="AI15" s="210">
        <f>H15-X15</f>
        <v>-29152224</v>
      </c>
      <c r="AJ15" s="210"/>
      <c r="AK15" s="210"/>
      <c r="AL15" s="210"/>
      <c r="AM15" s="210"/>
      <c r="AN15" s="210"/>
      <c r="AO15" s="210"/>
      <c r="AP15" s="210"/>
      <c r="AR15" s="39"/>
    </row>
    <row r="16" spans="2:45" s="35" customFormat="1" ht="13.5" customHeight="1">
      <c r="B16" s="38"/>
      <c r="C16" s="214"/>
      <c r="D16" s="215"/>
      <c r="E16" s="215"/>
      <c r="F16" s="215"/>
      <c r="G16" s="216"/>
      <c r="H16" s="217"/>
      <c r="I16" s="217"/>
      <c r="J16" s="217"/>
      <c r="K16" s="217"/>
      <c r="L16" s="217"/>
      <c r="M16" s="217"/>
      <c r="N16" s="217"/>
      <c r="O16" s="217"/>
      <c r="P16" s="217"/>
      <c r="Q16" s="42" t="s">
        <v>101</v>
      </c>
      <c r="S16" s="214"/>
      <c r="T16" s="215"/>
      <c r="U16" s="215"/>
      <c r="V16" s="215"/>
      <c r="W16" s="216"/>
      <c r="X16" s="221"/>
      <c r="Y16" s="222"/>
      <c r="Z16" s="222"/>
      <c r="AA16" s="222"/>
      <c r="AB16" s="222"/>
      <c r="AC16" s="222"/>
      <c r="AD16" s="223"/>
      <c r="AE16" s="35" t="s">
        <v>101</v>
      </c>
      <c r="AG16" s="209"/>
      <c r="AH16" s="209"/>
      <c r="AI16" s="210"/>
      <c r="AJ16" s="210"/>
      <c r="AK16" s="210"/>
      <c r="AL16" s="210"/>
      <c r="AM16" s="210"/>
      <c r="AN16" s="210"/>
      <c r="AO16" s="210"/>
      <c r="AP16" s="210"/>
      <c r="AQ16" s="35" t="s">
        <v>101</v>
      </c>
      <c r="AR16" s="39"/>
    </row>
    <row r="17" spans="2:53" s="35" customFormat="1" ht="4.5" customHeight="1">
      <c r="B17" s="38"/>
      <c r="I17" s="43"/>
      <c r="S17" s="43"/>
      <c r="T17" s="43"/>
      <c r="U17" s="43"/>
      <c r="V17" s="43"/>
      <c r="AR17" s="39"/>
    </row>
    <row r="18" spans="2:53" s="35" customFormat="1" ht="13.5" customHeight="1">
      <c r="B18" s="38"/>
      <c r="C18" s="35" t="s">
        <v>184</v>
      </c>
      <c r="S18" s="43"/>
      <c r="T18" s="43"/>
      <c r="U18" s="43"/>
      <c r="V18" s="43"/>
      <c r="AR18" s="39"/>
    </row>
    <row r="19" spans="2:53" s="35" customFormat="1" ht="13.5" customHeight="1">
      <c r="B19" s="38"/>
      <c r="C19" s="211" t="s">
        <v>98</v>
      </c>
      <c r="D19" s="212"/>
      <c r="E19" s="212"/>
      <c r="F19" s="212"/>
      <c r="G19" s="213"/>
      <c r="H19" s="217">
        <v>3695574</v>
      </c>
      <c r="I19" s="217"/>
      <c r="J19" s="217"/>
      <c r="K19" s="217"/>
      <c r="L19" s="217"/>
      <c r="M19" s="217"/>
      <c r="N19" s="217"/>
      <c r="O19" s="217"/>
      <c r="P19" s="217"/>
      <c r="R19" s="41"/>
      <c r="S19" s="211" t="s">
        <v>99</v>
      </c>
      <c r="T19" s="212"/>
      <c r="U19" s="212"/>
      <c r="V19" s="212"/>
      <c r="W19" s="213"/>
      <c r="X19" s="218">
        <v>30917712</v>
      </c>
      <c r="Y19" s="219"/>
      <c r="Z19" s="219"/>
      <c r="AA19" s="219"/>
      <c r="AB19" s="219"/>
      <c r="AC19" s="219"/>
      <c r="AD19" s="220"/>
      <c r="AE19" s="36"/>
      <c r="AF19" s="36"/>
      <c r="AG19" s="209" t="s">
        <v>100</v>
      </c>
      <c r="AH19" s="209"/>
      <c r="AI19" s="210">
        <f>H19-X19</f>
        <v>-27222138</v>
      </c>
      <c r="AJ19" s="210"/>
      <c r="AK19" s="210"/>
      <c r="AL19" s="210"/>
      <c r="AM19" s="210"/>
      <c r="AN19" s="210"/>
      <c r="AO19" s="210"/>
      <c r="AP19" s="210"/>
      <c r="AR19" s="39"/>
    </row>
    <row r="20" spans="2:53" s="35" customFormat="1" ht="13.5" customHeight="1">
      <c r="B20" s="38"/>
      <c r="C20" s="214"/>
      <c r="D20" s="215"/>
      <c r="E20" s="215"/>
      <c r="F20" s="215"/>
      <c r="G20" s="216"/>
      <c r="H20" s="217"/>
      <c r="I20" s="217"/>
      <c r="J20" s="217"/>
      <c r="K20" s="217"/>
      <c r="L20" s="217"/>
      <c r="M20" s="217"/>
      <c r="N20" s="217"/>
      <c r="O20" s="217"/>
      <c r="P20" s="217"/>
      <c r="Q20" s="42" t="s">
        <v>101</v>
      </c>
      <c r="R20" s="41"/>
      <c r="S20" s="214"/>
      <c r="T20" s="215"/>
      <c r="U20" s="215"/>
      <c r="V20" s="215"/>
      <c r="W20" s="216"/>
      <c r="X20" s="221"/>
      <c r="Y20" s="222"/>
      <c r="Z20" s="222"/>
      <c r="AA20" s="222"/>
      <c r="AB20" s="222"/>
      <c r="AC20" s="222"/>
      <c r="AD20" s="223"/>
      <c r="AE20" s="35" t="s">
        <v>101</v>
      </c>
      <c r="AF20" s="36"/>
      <c r="AG20" s="209"/>
      <c r="AH20" s="209"/>
      <c r="AI20" s="210"/>
      <c r="AJ20" s="210"/>
      <c r="AK20" s="210"/>
      <c r="AL20" s="210"/>
      <c r="AM20" s="210"/>
      <c r="AN20" s="210"/>
      <c r="AO20" s="210"/>
      <c r="AP20" s="210"/>
      <c r="AQ20" s="35" t="s">
        <v>101</v>
      </c>
      <c r="AR20" s="39"/>
    </row>
    <row r="21" spans="2:53" s="35" customFormat="1" ht="6" customHeight="1">
      <c r="B21" s="4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45"/>
    </row>
    <row r="22" spans="2:53" ht="13.5" customHeight="1">
      <c r="B22" s="206" t="s">
        <v>102</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8"/>
    </row>
    <row r="23" spans="2:53" s="35" customFormat="1" ht="6.75" customHeight="1">
      <c r="B23" s="46"/>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8"/>
    </row>
    <row r="24" spans="2:53" s="35" customFormat="1" ht="13.5" customHeight="1">
      <c r="B24" s="38"/>
      <c r="C24" s="35" t="s">
        <v>185</v>
      </c>
      <c r="AR24" s="39"/>
    </row>
    <row r="25" spans="2:53" s="35" customFormat="1" ht="10.5" customHeight="1">
      <c r="B25" s="38"/>
      <c r="AR25" s="39"/>
    </row>
    <row r="26" spans="2:53" s="35" customFormat="1" ht="13.5" customHeight="1">
      <c r="B26" s="38"/>
      <c r="C26" s="204" t="s">
        <v>48</v>
      </c>
      <c r="D26" s="204"/>
      <c r="E26" s="204"/>
      <c r="F26" s="204"/>
      <c r="G26" s="204"/>
      <c r="H26" s="204"/>
      <c r="I26" s="204"/>
      <c r="J26" s="204"/>
      <c r="K26" s="204"/>
      <c r="L26" s="204"/>
      <c r="M26" s="204"/>
      <c r="N26" s="204"/>
      <c r="O26" s="204"/>
      <c r="Q26" s="204" t="s">
        <v>53</v>
      </c>
      <c r="R26" s="204"/>
      <c r="S26" s="204"/>
      <c r="T26" s="204"/>
      <c r="U26" s="204"/>
      <c r="V26" s="204"/>
      <c r="W26" s="204"/>
      <c r="X26" s="204"/>
      <c r="Y26" s="204"/>
      <c r="Z26" s="204"/>
      <c r="AA26" s="204"/>
      <c r="AB26" s="204"/>
      <c r="AC26" s="204"/>
      <c r="AE26" s="204" t="s">
        <v>103</v>
      </c>
      <c r="AF26" s="204"/>
      <c r="AG26" s="204"/>
      <c r="AH26" s="204"/>
      <c r="AI26" s="204"/>
      <c r="AJ26" s="204"/>
      <c r="AK26" s="204"/>
      <c r="AL26" s="204"/>
      <c r="AM26" s="204"/>
      <c r="AN26" s="204"/>
      <c r="AO26" s="204"/>
      <c r="AP26" s="204"/>
      <c r="AQ26" s="204"/>
      <c r="AR26" s="39"/>
    </row>
    <row r="27" spans="2:53" s="35" customFormat="1" ht="13.5" customHeight="1">
      <c r="B27" s="38"/>
      <c r="C27" s="68" t="s">
        <v>104</v>
      </c>
      <c r="D27" s="69"/>
      <c r="E27" s="69"/>
      <c r="F27" s="69"/>
      <c r="G27" s="69"/>
      <c r="H27" s="69"/>
      <c r="I27" s="69"/>
      <c r="J27" s="69"/>
      <c r="K27" s="69"/>
      <c r="L27" s="69"/>
      <c r="M27" s="69"/>
      <c r="N27" s="69"/>
      <c r="O27" s="70"/>
      <c r="Q27" s="52" t="s">
        <v>105</v>
      </c>
      <c r="R27" s="50"/>
      <c r="S27" s="50"/>
      <c r="T27" s="50"/>
      <c r="U27" s="50"/>
      <c r="V27" s="50"/>
      <c r="W27" s="50"/>
      <c r="X27" s="50"/>
      <c r="Y27" s="50"/>
      <c r="Z27" s="50"/>
      <c r="AA27" s="50"/>
      <c r="AB27" s="50"/>
      <c r="AC27" s="51" t="s">
        <v>106</v>
      </c>
      <c r="AE27" s="49" t="s">
        <v>107</v>
      </c>
      <c r="AF27" s="50"/>
      <c r="AG27" s="50"/>
      <c r="AH27" s="50"/>
      <c r="AI27" s="50"/>
      <c r="AJ27" s="50"/>
      <c r="AK27" s="50"/>
      <c r="AL27" s="50"/>
      <c r="AM27" s="50"/>
      <c r="AN27" s="50"/>
      <c r="AO27" s="50"/>
      <c r="AP27" s="50"/>
      <c r="AQ27" s="51" t="s">
        <v>106</v>
      </c>
      <c r="AR27" s="39"/>
    </row>
    <row r="28" spans="2:53" s="35" customFormat="1" ht="13.5" customHeight="1">
      <c r="B28" s="38"/>
      <c r="C28" s="71" t="s">
        <v>108</v>
      </c>
      <c r="D28" s="72"/>
      <c r="E28" s="72"/>
      <c r="F28" s="72"/>
      <c r="G28" s="72"/>
      <c r="H28" s="72"/>
      <c r="I28" s="72"/>
      <c r="J28" s="72"/>
      <c r="K28" s="72"/>
      <c r="L28" s="72"/>
      <c r="M28" s="72"/>
      <c r="N28" s="72">
        <v>1</v>
      </c>
      <c r="O28" s="73" t="s">
        <v>106</v>
      </c>
      <c r="Q28" s="56" t="s">
        <v>109</v>
      </c>
      <c r="R28" s="54"/>
      <c r="S28" s="54"/>
      <c r="T28" s="54"/>
      <c r="U28" s="54"/>
      <c r="V28" s="54"/>
      <c r="W28" s="54"/>
      <c r="X28" s="54"/>
      <c r="Y28" s="54"/>
      <c r="Z28" s="54"/>
      <c r="AA28" s="54"/>
      <c r="AB28" s="54"/>
      <c r="AC28" s="55"/>
      <c r="AE28" s="53"/>
      <c r="AF28" s="54"/>
      <c r="AG28" s="54"/>
      <c r="AH28" s="54"/>
      <c r="AI28" s="54"/>
      <c r="AJ28" s="54"/>
      <c r="AK28" s="54"/>
      <c r="AL28" s="54"/>
      <c r="AM28" s="54"/>
      <c r="AN28" s="54"/>
      <c r="AO28" s="54"/>
      <c r="AP28" s="54"/>
      <c r="AQ28" s="55"/>
      <c r="AR28" s="39"/>
      <c r="AZ28" s="4"/>
      <c r="BA28" s="1"/>
    </row>
    <row r="29" spans="2:53" s="35" customFormat="1" ht="13.5" customHeight="1">
      <c r="B29" s="38"/>
      <c r="C29" s="71" t="s">
        <v>187</v>
      </c>
      <c r="D29" s="72"/>
      <c r="E29" s="72"/>
      <c r="F29" s="72"/>
      <c r="G29" s="72"/>
      <c r="H29" s="72"/>
      <c r="I29" s="72"/>
      <c r="J29" s="72" t="s">
        <v>188</v>
      </c>
      <c r="K29" s="72"/>
      <c r="L29" s="72"/>
      <c r="M29" s="72"/>
      <c r="N29" s="72"/>
      <c r="O29" s="73"/>
      <c r="Q29" s="56" t="s">
        <v>110</v>
      </c>
      <c r="R29" s="54"/>
      <c r="S29" s="54"/>
      <c r="T29" s="54"/>
      <c r="U29" s="54"/>
      <c r="V29" s="54"/>
      <c r="W29" s="54"/>
      <c r="X29" s="54"/>
      <c r="Y29" s="54"/>
      <c r="Z29" s="54"/>
      <c r="AA29" s="54"/>
      <c r="AB29" s="54"/>
      <c r="AC29" s="55"/>
      <c r="AE29" s="53" t="s">
        <v>111</v>
      </c>
      <c r="AF29" s="54"/>
      <c r="AG29" s="57"/>
      <c r="AH29" s="57"/>
      <c r="AI29" s="57"/>
      <c r="AJ29" s="57"/>
      <c r="AK29" s="57"/>
      <c r="AL29" s="57"/>
      <c r="AM29" s="57"/>
      <c r="AN29" s="57"/>
      <c r="AO29" s="57"/>
      <c r="AP29" s="57"/>
      <c r="AQ29" s="58"/>
      <c r="AR29" s="39"/>
      <c r="AZ29" s="2"/>
      <c r="BA29" s="1"/>
    </row>
    <row r="30" spans="2:53" s="35" customFormat="1" ht="13.5" customHeight="1">
      <c r="B30" s="38"/>
      <c r="C30" s="71"/>
      <c r="D30" s="72"/>
      <c r="E30" s="72"/>
      <c r="F30" s="72"/>
      <c r="G30" s="72"/>
      <c r="H30" s="72"/>
      <c r="I30" s="72"/>
      <c r="J30" s="72"/>
      <c r="K30" s="72"/>
      <c r="L30" s="72"/>
      <c r="M30" s="72"/>
      <c r="N30" s="72"/>
      <c r="O30" s="73"/>
      <c r="Q30" s="53" t="s">
        <v>112</v>
      </c>
      <c r="R30" s="54"/>
      <c r="S30" s="54"/>
      <c r="T30" s="54"/>
      <c r="U30" s="54"/>
      <c r="V30" s="54"/>
      <c r="W30" s="54"/>
      <c r="X30" s="54"/>
      <c r="Y30" s="54"/>
      <c r="Z30" s="54"/>
      <c r="AA30" s="54"/>
      <c r="AB30" s="54"/>
      <c r="AC30" s="55"/>
      <c r="AE30" s="53" t="s">
        <v>113</v>
      </c>
      <c r="AF30" s="54"/>
      <c r="AG30" s="57"/>
      <c r="AH30" s="57"/>
      <c r="AI30" s="57"/>
      <c r="AJ30" s="59"/>
      <c r="AK30" s="57"/>
      <c r="AL30" s="57"/>
      <c r="AM30" s="57"/>
      <c r="AN30" s="57"/>
      <c r="AO30" s="57"/>
      <c r="AP30" s="57"/>
      <c r="AQ30" s="58"/>
      <c r="AR30" s="39"/>
      <c r="AZ30" s="2"/>
      <c r="BA30" s="2"/>
    </row>
    <row r="31" spans="2:53" s="35" customFormat="1" ht="13.5" customHeight="1">
      <c r="B31" s="38"/>
      <c r="C31" s="71" t="s">
        <v>189</v>
      </c>
      <c r="D31" s="72"/>
      <c r="E31" s="72"/>
      <c r="F31" s="72"/>
      <c r="G31" s="72"/>
      <c r="H31" s="72"/>
      <c r="I31" s="72"/>
      <c r="J31" s="72"/>
      <c r="K31" s="72"/>
      <c r="L31" s="72"/>
      <c r="M31" s="72"/>
      <c r="N31" s="72"/>
      <c r="O31" s="73"/>
      <c r="Q31" s="53" t="s">
        <v>114</v>
      </c>
      <c r="R31" s="54"/>
      <c r="S31" s="54"/>
      <c r="T31" s="54"/>
      <c r="U31" s="54"/>
      <c r="V31" s="54"/>
      <c r="W31" s="54"/>
      <c r="X31" s="54"/>
      <c r="Y31" s="54"/>
      <c r="Z31" s="54"/>
      <c r="AA31" s="54"/>
      <c r="AB31" s="54"/>
      <c r="AC31" s="55"/>
      <c r="AE31" s="53" t="s">
        <v>115</v>
      </c>
      <c r="AF31" s="54"/>
      <c r="AG31" s="57"/>
      <c r="AH31" s="57"/>
      <c r="AI31" s="57"/>
      <c r="AJ31" s="54"/>
      <c r="AK31" s="57"/>
      <c r="AL31" s="57"/>
      <c r="AM31" s="57"/>
      <c r="AN31" s="57"/>
      <c r="AO31" s="57"/>
      <c r="AP31" s="57"/>
      <c r="AQ31" s="58"/>
      <c r="AR31" s="39"/>
      <c r="AZ31" s="2"/>
      <c r="BA31" s="2"/>
    </row>
    <row r="32" spans="2:53" s="35" customFormat="1" ht="13.5" customHeight="1">
      <c r="B32" s="38"/>
      <c r="C32" s="71"/>
      <c r="D32" s="74"/>
      <c r="E32" s="72"/>
      <c r="F32" s="72"/>
      <c r="G32" s="72"/>
      <c r="H32" s="72"/>
      <c r="I32" s="72"/>
      <c r="J32" s="72"/>
      <c r="K32" s="72"/>
      <c r="L32" s="72"/>
      <c r="M32" s="72"/>
      <c r="N32" s="72"/>
      <c r="O32" s="73"/>
      <c r="Q32" s="53" t="s">
        <v>116</v>
      </c>
      <c r="R32" s="54"/>
      <c r="S32" s="54"/>
      <c r="T32" s="54"/>
      <c r="U32" s="54"/>
      <c r="V32" s="54"/>
      <c r="W32" s="54"/>
      <c r="X32" s="54"/>
      <c r="Y32" s="54"/>
      <c r="Z32" s="54"/>
      <c r="AA32" s="54"/>
      <c r="AB32" s="54"/>
      <c r="AC32" s="55"/>
      <c r="AE32" s="53"/>
      <c r="AF32" s="54"/>
      <c r="AG32" s="57"/>
      <c r="AH32" s="57"/>
      <c r="AI32" s="57"/>
      <c r="AJ32" s="57"/>
      <c r="AK32" s="57"/>
      <c r="AL32" s="57"/>
      <c r="AM32" s="57"/>
      <c r="AN32" s="57"/>
      <c r="AO32" s="57"/>
      <c r="AP32" s="57"/>
      <c r="AQ32" s="58"/>
      <c r="AR32" s="39"/>
      <c r="AZ32" s="2"/>
      <c r="BA32" s="2"/>
    </row>
    <row r="33" spans="2:53" s="35" customFormat="1" ht="13.5" customHeight="1">
      <c r="B33" s="38"/>
      <c r="C33" s="75"/>
      <c r="D33" s="72"/>
      <c r="E33" s="76"/>
      <c r="F33" s="76"/>
      <c r="G33" s="76"/>
      <c r="H33" s="76"/>
      <c r="I33" s="76"/>
      <c r="J33" s="76"/>
      <c r="K33" s="76"/>
      <c r="L33" s="76"/>
      <c r="M33" s="76"/>
      <c r="N33" s="76"/>
      <c r="O33" s="77"/>
      <c r="Q33" s="53" t="s">
        <v>115</v>
      </c>
      <c r="R33" s="54"/>
      <c r="S33" s="54"/>
      <c r="T33" s="54"/>
      <c r="U33" s="54"/>
      <c r="V33" s="54"/>
      <c r="W33" s="54"/>
      <c r="X33" s="54"/>
      <c r="Y33" s="54"/>
      <c r="Z33" s="54"/>
      <c r="AA33" s="54"/>
      <c r="AB33" s="54"/>
      <c r="AC33" s="55"/>
      <c r="AE33" s="60"/>
      <c r="AF33" s="61"/>
      <c r="AG33" s="63"/>
      <c r="AH33" s="63"/>
      <c r="AI33" s="63"/>
      <c r="AJ33" s="63"/>
      <c r="AK33" s="63"/>
      <c r="AL33" s="63"/>
      <c r="AM33" s="63"/>
      <c r="AN33" s="63"/>
      <c r="AO33" s="63"/>
      <c r="AP33" s="63"/>
      <c r="AQ33" s="64"/>
      <c r="AR33" s="39"/>
      <c r="AZ33" s="2"/>
      <c r="BA33" s="2"/>
    </row>
    <row r="34" spans="2:53" s="35" customFormat="1" ht="13.5" customHeight="1">
      <c r="B34" s="38"/>
      <c r="AR34" s="39"/>
      <c r="AZ34" s="2"/>
      <c r="BA34" s="3"/>
    </row>
    <row r="35" spans="2:53" s="35" customFormat="1" ht="13.5" customHeight="1">
      <c r="B35" s="38"/>
      <c r="C35" s="204" t="s">
        <v>117</v>
      </c>
      <c r="D35" s="204"/>
      <c r="E35" s="204"/>
      <c r="F35" s="204"/>
      <c r="G35" s="204"/>
      <c r="H35" s="204"/>
      <c r="I35" s="204"/>
      <c r="J35" s="204"/>
      <c r="K35" s="204"/>
      <c r="L35" s="204"/>
      <c r="M35" s="204"/>
      <c r="N35" s="204"/>
      <c r="O35" s="204"/>
      <c r="Q35" s="204" t="s">
        <v>62</v>
      </c>
      <c r="R35" s="204"/>
      <c r="S35" s="204"/>
      <c r="T35" s="204"/>
      <c r="U35" s="204"/>
      <c r="V35" s="204"/>
      <c r="W35" s="204"/>
      <c r="X35" s="204"/>
      <c r="Y35" s="204"/>
      <c r="Z35" s="204"/>
      <c r="AA35" s="204"/>
      <c r="AB35" s="204"/>
      <c r="AC35" s="204"/>
      <c r="AE35" s="204" t="s">
        <v>118</v>
      </c>
      <c r="AF35" s="204"/>
      <c r="AG35" s="204"/>
      <c r="AH35" s="204"/>
      <c r="AI35" s="204"/>
      <c r="AJ35" s="204"/>
      <c r="AK35" s="204"/>
      <c r="AL35" s="204"/>
      <c r="AM35" s="204"/>
      <c r="AN35" s="204"/>
      <c r="AO35" s="204"/>
      <c r="AP35" s="204"/>
      <c r="AQ35" s="204"/>
      <c r="AR35" s="39"/>
      <c r="AZ35" s="2"/>
      <c r="BA35" s="3"/>
    </row>
    <row r="36" spans="2:53" s="35" customFormat="1" ht="13.5" customHeight="1">
      <c r="B36" s="38"/>
      <c r="C36" s="78" t="s">
        <v>190</v>
      </c>
      <c r="D36" s="69"/>
      <c r="E36" s="69"/>
      <c r="F36" s="69"/>
      <c r="G36" s="69"/>
      <c r="H36" s="69"/>
      <c r="I36" s="69"/>
      <c r="J36" s="69"/>
      <c r="K36" s="69"/>
      <c r="L36" s="69"/>
      <c r="M36" s="69"/>
      <c r="N36" s="69"/>
      <c r="O36" s="70" t="s">
        <v>106</v>
      </c>
      <c r="Q36" s="68" t="s">
        <v>194</v>
      </c>
      <c r="R36" s="69"/>
      <c r="S36" s="69"/>
      <c r="T36" s="69"/>
      <c r="U36" s="69"/>
      <c r="V36" s="69"/>
      <c r="W36" s="69"/>
      <c r="X36" s="69"/>
      <c r="Y36" s="69"/>
      <c r="Z36" s="69"/>
      <c r="AA36" s="69"/>
      <c r="AB36" s="69"/>
      <c r="AC36" s="70" t="s">
        <v>106</v>
      </c>
      <c r="AD36" s="74"/>
      <c r="AE36" s="68" t="s">
        <v>195</v>
      </c>
      <c r="AF36" s="69"/>
      <c r="AG36" s="69"/>
      <c r="AH36" s="69"/>
      <c r="AI36" s="69"/>
      <c r="AJ36" s="69"/>
      <c r="AK36" s="69"/>
      <c r="AL36" s="69"/>
      <c r="AM36" s="69"/>
      <c r="AN36" s="69"/>
      <c r="AO36" s="69"/>
      <c r="AP36" s="69"/>
      <c r="AQ36" s="70" t="s">
        <v>106</v>
      </c>
      <c r="AR36" s="39"/>
      <c r="AZ36" s="2"/>
      <c r="BA36" s="2"/>
    </row>
    <row r="37" spans="2:53" s="35" customFormat="1" ht="13.5" customHeight="1">
      <c r="B37" s="38"/>
      <c r="C37" s="71"/>
      <c r="D37" s="72"/>
      <c r="E37" s="72"/>
      <c r="F37" s="72"/>
      <c r="G37" s="72"/>
      <c r="H37" s="72"/>
      <c r="I37" s="72"/>
      <c r="J37" s="72"/>
      <c r="K37" s="72"/>
      <c r="L37" s="72"/>
      <c r="M37" s="72"/>
      <c r="N37" s="72"/>
      <c r="O37" s="73"/>
      <c r="Q37" s="71"/>
      <c r="R37" s="72"/>
      <c r="S37" s="72"/>
      <c r="T37" s="72"/>
      <c r="U37" s="72"/>
      <c r="V37" s="72"/>
      <c r="W37" s="72"/>
      <c r="X37" s="72"/>
      <c r="Y37" s="72"/>
      <c r="Z37" s="72"/>
      <c r="AA37" s="72"/>
      <c r="AB37" s="72"/>
      <c r="AC37" s="73"/>
      <c r="AD37" s="74"/>
      <c r="AE37" s="71"/>
      <c r="AF37" s="72"/>
      <c r="AG37" s="72"/>
      <c r="AH37" s="72"/>
      <c r="AI37" s="72"/>
      <c r="AJ37" s="72"/>
      <c r="AK37" s="72"/>
      <c r="AL37" s="72"/>
      <c r="AM37" s="72"/>
      <c r="AN37" s="72"/>
      <c r="AO37" s="72"/>
      <c r="AP37" s="72"/>
      <c r="AQ37" s="73"/>
      <c r="AR37" s="39"/>
      <c r="AZ37" s="2"/>
      <c r="BA37" s="2"/>
    </row>
    <row r="38" spans="2:53" s="35" customFormat="1" ht="13.5" customHeight="1">
      <c r="B38" s="38"/>
      <c r="C38" s="71" t="s">
        <v>191</v>
      </c>
      <c r="D38" s="72"/>
      <c r="E38" s="79"/>
      <c r="F38" s="79"/>
      <c r="G38" s="79"/>
      <c r="H38" s="79"/>
      <c r="I38" s="79"/>
      <c r="J38" s="79"/>
      <c r="K38" s="79"/>
      <c r="L38" s="79"/>
      <c r="M38" s="79"/>
      <c r="N38" s="79"/>
      <c r="O38" s="80"/>
      <c r="Q38" s="71" t="s">
        <v>196</v>
      </c>
      <c r="R38" s="72"/>
      <c r="S38" s="72"/>
      <c r="T38" s="72"/>
      <c r="U38" s="72"/>
      <c r="V38" s="72"/>
      <c r="W38" s="72"/>
      <c r="X38" s="72"/>
      <c r="Y38" s="72"/>
      <c r="Z38" s="72"/>
      <c r="AA38" s="72"/>
      <c r="AB38" s="72"/>
      <c r="AC38" s="73"/>
      <c r="AD38" s="74"/>
      <c r="AE38" s="71" t="s">
        <v>197</v>
      </c>
      <c r="AF38" s="72"/>
      <c r="AG38" s="72"/>
      <c r="AH38" s="72"/>
      <c r="AI38" s="72"/>
      <c r="AJ38" s="72"/>
      <c r="AK38" s="72"/>
      <c r="AL38" s="72"/>
      <c r="AM38" s="72"/>
      <c r="AN38" s="72"/>
      <c r="AO38" s="72"/>
      <c r="AP38" s="72"/>
      <c r="AQ38" s="73"/>
      <c r="AR38" s="39"/>
      <c r="AZ38" s="2"/>
      <c r="BA38" s="2"/>
    </row>
    <row r="39" spans="2:53" s="35" customFormat="1" ht="13.5" customHeight="1">
      <c r="B39" s="38"/>
      <c r="C39" s="71" t="s">
        <v>192</v>
      </c>
      <c r="D39" s="72"/>
      <c r="E39" s="79"/>
      <c r="F39" s="79"/>
      <c r="G39" s="79"/>
      <c r="H39" s="79"/>
      <c r="I39" s="79"/>
      <c r="J39" s="79"/>
      <c r="K39" s="79"/>
      <c r="L39" s="79"/>
      <c r="M39" s="79"/>
      <c r="N39" s="79"/>
      <c r="O39" s="80"/>
      <c r="Q39" s="71" t="s">
        <v>198</v>
      </c>
      <c r="R39" s="72"/>
      <c r="S39" s="72"/>
      <c r="T39" s="72"/>
      <c r="U39" s="72"/>
      <c r="V39" s="72"/>
      <c r="W39" s="72"/>
      <c r="X39" s="72"/>
      <c r="Y39" s="72"/>
      <c r="Z39" s="72"/>
      <c r="AA39" s="72"/>
      <c r="AB39" s="72"/>
      <c r="AC39" s="73"/>
      <c r="AD39" s="74"/>
      <c r="AE39" s="71" t="s">
        <v>199</v>
      </c>
      <c r="AF39" s="72"/>
      <c r="AG39" s="72"/>
      <c r="AH39" s="72"/>
      <c r="AI39" s="72"/>
      <c r="AJ39" s="72"/>
      <c r="AK39" s="72"/>
      <c r="AL39" s="72"/>
      <c r="AM39" s="72"/>
      <c r="AN39" s="72"/>
      <c r="AO39" s="72"/>
      <c r="AP39" s="72"/>
      <c r="AQ39" s="73"/>
      <c r="AR39" s="39"/>
    </row>
    <row r="40" spans="2:53" s="35" customFormat="1" ht="13.5" customHeight="1">
      <c r="B40" s="38"/>
      <c r="C40" s="71" t="s">
        <v>193</v>
      </c>
      <c r="D40" s="72"/>
      <c r="E40" s="79"/>
      <c r="F40" s="79"/>
      <c r="G40" s="79"/>
      <c r="H40" s="72"/>
      <c r="I40" s="79"/>
      <c r="J40" s="79"/>
      <c r="K40" s="79"/>
      <c r="L40" s="79"/>
      <c r="M40" s="79"/>
      <c r="N40" s="79"/>
      <c r="O40" s="80"/>
      <c r="Q40" s="71" t="s">
        <v>200</v>
      </c>
      <c r="R40" s="72"/>
      <c r="S40" s="72"/>
      <c r="T40" s="72"/>
      <c r="U40" s="72"/>
      <c r="V40" s="72"/>
      <c r="W40" s="72"/>
      <c r="X40" s="72"/>
      <c r="Y40" s="72"/>
      <c r="Z40" s="72"/>
      <c r="AA40" s="72"/>
      <c r="AB40" s="72"/>
      <c r="AC40" s="73"/>
      <c r="AD40" s="74"/>
      <c r="AE40" s="71" t="s">
        <v>201</v>
      </c>
      <c r="AF40" s="72"/>
      <c r="AG40" s="72"/>
      <c r="AH40" s="72"/>
      <c r="AI40" s="72"/>
      <c r="AJ40" s="72"/>
      <c r="AK40" s="72"/>
      <c r="AL40" s="72"/>
      <c r="AM40" s="72"/>
      <c r="AN40" s="72"/>
      <c r="AO40" s="72"/>
      <c r="AP40" s="72"/>
      <c r="AQ40" s="73"/>
      <c r="AR40" s="39"/>
    </row>
    <row r="41" spans="2:53" s="35" customFormat="1" ht="13.5" customHeight="1">
      <c r="B41" s="38"/>
      <c r="C41" s="71"/>
      <c r="D41" s="72"/>
      <c r="E41" s="79"/>
      <c r="F41" s="79"/>
      <c r="G41" s="79"/>
      <c r="H41" s="79"/>
      <c r="I41" s="79"/>
      <c r="J41" s="79"/>
      <c r="K41" s="79"/>
      <c r="L41" s="79"/>
      <c r="M41" s="79"/>
      <c r="N41" s="79"/>
      <c r="O41" s="80"/>
      <c r="Q41" s="71"/>
      <c r="R41" s="72"/>
      <c r="S41" s="72"/>
      <c r="T41" s="72"/>
      <c r="U41" s="72"/>
      <c r="V41" s="72"/>
      <c r="W41" s="72"/>
      <c r="X41" s="72"/>
      <c r="Y41" s="72"/>
      <c r="Z41" s="72"/>
      <c r="AA41" s="72"/>
      <c r="AB41" s="72"/>
      <c r="AC41" s="73"/>
      <c r="AD41" s="74"/>
      <c r="AE41" s="71" t="s">
        <v>202</v>
      </c>
      <c r="AF41" s="72"/>
      <c r="AG41" s="72"/>
      <c r="AH41" s="72"/>
      <c r="AI41" s="72"/>
      <c r="AJ41" s="72"/>
      <c r="AK41" s="72"/>
      <c r="AL41" s="72"/>
      <c r="AM41" s="72"/>
      <c r="AN41" s="72"/>
      <c r="AO41" s="72"/>
      <c r="AP41" s="72"/>
      <c r="AQ41" s="73"/>
      <c r="AR41" s="39"/>
    </row>
    <row r="42" spans="2:53" s="35" customFormat="1" ht="13.5" customHeight="1">
      <c r="B42" s="38"/>
      <c r="C42" s="75"/>
      <c r="D42" s="76"/>
      <c r="E42" s="81"/>
      <c r="F42" s="81"/>
      <c r="G42" s="81"/>
      <c r="H42" s="81"/>
      <c r="I42" s="81"/>
      <c r="J42" s="81"/>
      <c r="K42" s="81"/>
      <c r="L42" s="81"/>
      <c r="M42" s="81"/>
      <c r="N42" s="81"/>
      <c r="O42" s="82"/>
      <c r="Q42" s="75"/>
      <c r="R42" s="76"/>
      <c r="S42" s="76"/>
      <c r="T42" s="76"/>
      <c r="U42" s="76"/>
      <c r="V42" s="76"/>
      <c r="W42" s="76"/>
      <c r="X42" s="76"/>
      <c r="Y42" s="76"/>
      <c r="Z42" s="76"/>
      <c r="AA42" s="76"/>
      <c r="AB42" s="76"/>
      <c r="AC42" s="77"/>
      <c r="AD42" s="74"/>
      <c r="AE42" s="75"/>
      <c r="AF42" s="76"/>
      <c r="AG42" s="76"/>
      <c r="AH42" s="76"/>
      <c r="AI42" s="76"/>
      <c r="AJ42" s="76"/>
      <c r="AK42" s="76"/>
      <c r="AL42" s="76"/>
      <c r="AM42" s="76"/>
      <c r="AN42" s="76"/>
      <c r="AO42" s="76"/>
      <c r="AP42" s="76"/>
      <c r="AQ42" s="77"/>
      <c r="AR42" s="39"/>
    </row>
    <row r="43" spans="2:53" s="35" customFormat="1" ht="13.5" customHeight="1">
      <c r="B43" s="38"/>
      <c r="AR43" s="39"/>
    </row>
    <row r="44" spans="2:53" s="35" customFormat="1" ht="13.5" customHeight="1">
      <c r="B44" s="38"/>
      <c r="C44" s="204" t="s">
        <v>82</v>
      </c>
      <c r="D44" s="204"/>
      <c r="E44" s="204"/>
      <c r="F44" s="204"/>
      <c r="G44" s="204"/>
      <c r="H44" s="204"/>
      <c r="I44" s="204"/>
      <c r="J44" s="204"/>
      <c r="K44" s="204"/>
      <c r="L44" s="204"/>
      <c r="M44" s="204"/>
      <c r="N44" s="204"/>
      <c r="O44" s="204"/>
      <c r="Q44" s="204" t="s">
        <v>85</v>
      </c>
      <c r="R44" s="204"/>
      <c r="S44" s="204"/>
      <c r="T44" s="204"/>
      <c r="U44" s="204"/>
      <c r="V44" s="204"/>
      <c r="W44" s="204"/>
      <c r="X44" s="204"/>
      <c r="Y44" s="204"/>
      <c r="Z44" s="204"/>
      <c r="AA44" s="204"/>
      <c r="AB44" s="204"/>
      <c r="AC44" s="204"/>
      <c r="AR44" s="39"/>
    </row>
    <row r="45" spans="2:53" s="35" customFormat="1" ht="13.5" customHeight="1">
      <c r="B45" s="38"/>
      <c r="C45" s="78" t="s">
        <v>203</v>
      </c>
      <c r="D45" s="69"/>
      <c r="E45" s="69"/>
      <c r="F45" s="69"/>
      <c r="G45" s="69"/>
      <c r="H45" s="69"/>
      <c r="I45" s="69"/>
      <c r="J45" s="69"/>
      <c r="K45" s="69"/>
      <c r="L45" s="69"/>
      <c r="M45" s="69"/>
      <c r="N45" s="69"/>
      <c r="O45" s="70" t="s">
        <v>106</v>
      </c>
      <c r="P45" s="74"/>
      <c r="Q45" s="68" t="s">
        <v>119</v>
      </c>
      <c r="R45" s="69"/>
      <c r="S45" s="69"/>
      <c r="T45" s="69"/>
      <c r="U45" s="69"/>
      <c r="V45" s="69"/>
      <c r="W45" s="69"/>
      <c r="X45" s="69"/>
      <c r="Y45" s="69"/>
      <c r="Z45" s="69"/>
      <c r="AA45" s="69"/>
      <c r="AB45" s="69">
        <v>1</v>
      </c>
      <c r="AC45" s="70" t="s">
        <v>106</v>
      </c>
      <c r="AR45" s="39"/>
    </row>
    <row r="46" spans="2:53" s="35" customFormat="1" ht="13.5" customHeight="1">
      <c r="B46" s="38"/>
      <c r="C46" s="71" t="s">
        <v>120</v>
      </c>
      <c r="D46" s="72"/>
      <c r="E46" s="72"/>
      <c r="F46" s="72"/>
      <c r="G46" s="72"/>
      <c r="H46" s="72"/>
      <c r="I46" s="72"/>
      <c r="J46" s="72"/>
      <c r="K46" s="72"/>
      <c r="L46" s="72"/>
      <c r="M46" s="72"/>
      <c r="N46" s="72"/>
      <c r="O46" s="73" t="s">
        <v>106</v>
      </c>
      <c r="P46" s="74"/>
      <c r="Q46" s="71"/>
      <c r="R46" s="72"/>
      <c r="S46" s="72"/>
      <c r="T46" s="72"/>
      <c r="U46" s="72"/>
      <c r="V46" s="72"/>
      <c r="W46" s="72"/>
      <c r="X46" s="72"/>
      <c r="Y46" s="72"/>
      <c r="Z46" s="72"/>
      <c r="AA46" s="72"/>
      <c r="AB46" s="72"/>
      <c r="AC46" s="73"/>
      <c r="AR46" s="39"/>
    </row>
    <row r="47" spans="2:53" s="35" customFormat="1" ht="13.5" customHeight="1">
      <c r="B47" s="38"/>
      <c r="C47" s="71" t="s">
        <v>121</v>
      </c>
      <c r="D47" s="72"/>
      <c r="E47" s="72"/>
      <c r="F47" s="72"/>
      <c r="G47" s="72"/>
      <c r="H47" s="72"/>
      <c r="I47" s="72"/>
      <c r="J47" s="72"/>
      <c r="K47" s="72"/>
      <c r="L47" s="72"/>
      <c r="M47" s="72"/>
      <c r="N47" s="72"/>
      <c r="O47" s="73"/>
      <c r="P47" s="74"/>
      <c r="Q47" s="71" t="s">
        <v>204</v>
      </c>
      <c r="R47" s="72"/>
      <c r="S47" s="72"/>
      <c r="T47" s="72"/>
      <c r="U47" s="72"/>
      <c r="V47" s="72"/>
      <c r="W47" s="72"/>
      <c r="X47" s="72"/>
      <c r="Y47" s="72"/>
      <c r="Z47" s="72"/>
      <c r="AA47" s="72"/>
      <c r="AB47" s="72"/>
      <c r="AC47" s="73"/>
      <c r="AR47" s="39"/>
    </row>
    <row r="48" spans="2:53" s="35" customFormat="1" ht="13.5" customHeight="1">
      <c r="B48" s="38"/>
      <c r="C48" s="71" t="s">
        <v>122</v>
      </c>
      <c r="D48" s="72"/>
      <c r="E48" s="72"/>
      <c r="F48" s="72"/>
      <c r="G48" s="72"/>
      <c r="H48" s="72"/>
      <c r="I48" s="72"/>
      <c r="J48" s="72"/>
      <c r="K48" s="72"/>
      <c r="L48" s="72"/>
      <c r="M48" s="72"/>
      <c r="N48" s="72"/>
      <c r="O48" s="73"/>
      <c r="P48" s="74"/>
      <c r="Q48" s="71" t="s">
        <v>205</v>
      </c>
      <c r="R48" s="72"/>
      <c r="S48" s="72"/>
      <c r="T48" s="72"/>
      <c r="U48" s="72"/>
      <c r="V48" s="72"/>
      <c r="W48" s="72"/>
      <c r="X48" s="72"/>
      <c r="Y48" s="72"/>
      <c r="Z48" s="72"/>
      <c r="AA48" s="72"/>
      <c r="AB48" s="72"/>
      <c r="AC48" s="73"/>
      <c r="AR48" s="39"/>
    </row>
    <row r="49" spans="2:44" s="35" customFormat="1" ht="13.5" customHeight="1">
      <c r="B49" s="38"/>
      <c r="C49" s="71" t="s">
        <v>206</v>
      </c>
      <c r="D49" s="72"/>
      <c r="E49" s="72"/>
      <c r="F49" s="72"/>
      <c r="G49" s="72"/>
      <c r="H49" s="72"/>
      <c r="I49" s="72"/>
      <c r="J49" s="72"/>
      <c r="K49" s="72"/>
      <c r="L49" s="72"/>
      <c r="M49" s="72"/>
      <c r="N49" s="72"/>
      <c r="O49" s="73"/>
      <c r="P49" s="74"/>
      <c r="Q49" s="71" t="s">
        <v>207</v>
      </c>
      <c r="R49" s="72"/>
      <c r="S49" s="72"/>
      <c r="T49" s="72"/>
      <c r="U49" s="72"/>
      <c r="V49" s="74"/>
      <c r="W49" s="72"/>
      <c r="X49" s="72"/>
      <c r="Y49" s="72"/>
      <c r="Z49" s="72"/>
      <c r="AA49" s="72"/>
      <c r="AB49" s="72"/>
      <c r="AC49" s="73"/>
      <c r="AR49" s="39"/>
    </row>
    <row r="50" spans="2:44" s="35" customFormat="1" ht="13.5" customHeight="1">
      <c r="B50" s="38"/>
      <c r="C50" s="71" t="s">
        <v>123</v>
      </c>
      <c r="D50" s="72"/>
      <c r="E50" s="72"/>
      <c r="F50" s="72"/>
      <c r="G50" s="72"/>
      <c r="H50" s="72"/>
      <c r="I50" s="72"/>
      <c r="J50" s="72">
        <v>1</v>
      </c>
      <c r="K50" s="72" t="s">
        <v>95</v>
      </c>
      <c r="L50" s="72"/>
      <c r="M50" s="72"/>
      <c r="N50" s="72"/>
      <c r="O50" s="73"/>
      <c r="P50" s="74"/>
      <c r="Q50" s="71" t="s">
        <v>115</v>
      </c>
      <c r="R50" s="72"/>
      <c r="S50" s="72"/>
      <c r="T50" s="72"/>
      <c r="U50" s="72" t="s">
        <v>208</v>
      </c>
      <c r="V50" s="72"/>
      <c r="W50" s="72"/>
      <c r="X50" s="72"/>
      <c r="Y50" s="72"/>
      <c r="Z50" s="72"/>
      <c r="AA50" s="72"/>
      <c r="AB50" s="72"/>
      <c r="AC50" s="73"/>
      <c r="AR50" s="39"/>
    </row>
    <row r="51" spans="2:44" s="35" customFormat="1" ht="13.5" customHeight="1">
      <c r="B51" s="38"/>
      <c r="C51" s="75"/>
      <c r="D51" s="76"/>
      <c r="E51" s="76"/>
      <c r="F51" s="76"/>
      <c r="G51" s="76"/>
      <c r="H51" s="76"/>
      <c r="I51" s="76"/>
      <c r="J51" s="76"/>
      <c r="K51" s="76"/>
      <c r="L51" s="76"/>
      <c r="M51" s="76"/>
      <c r="N51" s="76"/>
      <c r="O51" s="77"/>
      <c r="P51" s="74"/>
      <c r="Q51" s="75"/>
      <c r="R51" s="76"/>
      <c r="S51" s="76"/>
      <c r="T51" s="76"/>
      <c r="U51" s="76"/>
      <c r="V51" s="76"/>
      <c r="W51" s="76"/>
      <c r="X51" s="76"/>
      <c r="Y51" s="76"/>
      <c r="Z51" s="76"/>
      <c r="AA51" s="76"/>
      <c r="AB51" s="76"/>
      <c r="AC51" s="77"/>
      <c r="AE51" s="65" t="s">
        <v>124</v>
      </c>
      <c r="AR51" s="39"/>
    </row>
    <row r="52" spans="2:44" s="35" customFormat="1" ht="13.5" customHeight="1">
      <c r="B52" s="4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45"/>
    </row>
    <row r="53" spans="2:44" ht="13.5" customHeight="1">
      <c r="B53" s="206" t="s">
        <v>125</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8"/>
    </row>
    <row r="54" spans="2:44" s="35" customFormat="1" ht="6.75" customHeight="1">
      <c r="B54" s="46"/>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8"/>
    </row>
    <row r="55" spans="2:44" s="35" customFormat="1" ht="13.5" customHeight="1">
      <c r="B55" s="38"/>
      <c r="C55" s="35" t="s">
        <v>126</v>
      </c>
      <c r="AR55" s="39"/>
    </row>
    <row r="56" spans="2:44" s="35" customFormat="1" ht="13.5" customHeight="1">
      <c r="B56" s="38"/>
      <c r="AR56" s="39"/>
    </row>
    <row r="57" spans="2:44" s="35" customFormat="1" ht="13.5" customHeight="1">
      <c r="B57" s="38"/>
      <c r="C57" s="204" t="s">
        <v>127</v>
      </c>
      <c r="D57" s="204"/>
      <c r="E57" s="204"/>
      <c r="F57" s="204"/>
      <c r="G57" s="204"/>
      <c r="H57" s="204"/>
      <c r="I57" s="204"/>
      <c r="J57" s="204"/>
      <c r="K57" s="204"/>
      <c r="L57" s="204"/>
      <c r="M57" s="204"/>
      <c r="N57" s="204"/>
      <c r="O57" s="204"/>
      <c r="Q57" s="204" t="s">
        <v>128</v>
      </c>
      <c r="R57" s="204"/>
      <c r="S57" s="204"/>
      <c r="T57" s="204"/>
      <c r="U57" s="204"/>
      <c r="V57" s="204"/>
      <c r="W57" s="204"/>
      <c r="X57" s="204"/>
      <c r="Y57" s="204"/>
      <c r="Z57" s="204"/>
      <c r="AA57" s="204"/>
      <c r="AB57" s="204"/>
      <c r="AC57" s="204"/>
      <c r="AE57" s="204" t="s">
        <v>129</v>
      </c>
      <c r="AF57" s="204"/>
      <c r="AG57" s="204"/>
      <c r="AH57" s="204"/>
      <c r="AI57" s="204"/>
      <c r="AJ57" s="204"/>
      <c r="AK57" s="204"/>
      <c r="AL57" s="204"/>
      <c r="AM57" s="204"/>
      <c r="AN57" s="204"/>
      <c r="AO57" s="204"/>
      <c r="AP57" s="204"/>
      <c r="AQ57" s="204"/>
      <c r="AR57" s="39"/>
    </row>
    <row r="58" spans="2:44" s="35" customFormat="1" ht="13.5" customHeight="1">
      <c r="B58" s="38"/>
      <c r="C58" s="83" t="s">
        <v>130</v>
      </c>
      <c r="D58" s="84"/>
      <c r="E58" s="84"/>
      <c r="F58" s="84"/>
      <c r="G58" s="84"/>
      <c r="H58" s="84"/>
      <c r="I58" s="84"/>
      <c r="J58" s="84"/>
      <c r="K58" s="84"/>
      <c r="L58" s="84"/>
      <c r="M58" s="84"/>
      <c r="N58" s="84"/>
      <c r="O58" s="85"/>
      <c r="P58" s="74"/>
      <c r="Q58" s="68" t="s">
        <v>131</v>
      </c>
      <c r="R58" s="69"/>
      <c r="S58" s="69"/>
      <c r="T58" s="69"/>
      <c r="U58" s="69"/>
      <c r="V58" s="69"/>
      <c r="W58" s="69"/>
      <c r="X58" s="69"/>
      <c r="Y58" s="69"/>
      <c r="Z58" s="69"/>
      <c r="AA58" s="69"/>
      <c r="AB58" s="69"/>
      <c r="AC58" s="70"/>
      <c r="AD58" s="74"/>
      <c r="AE58" s="86" t="s">
        <v>132</v>
      </c>
      <c r="AF58" s="69"/>
      <c r="AG58" s="69"/>
      <c r="AH58" s="69"/>
      <c r="AI58" s="69"/>
      <c r="AJ58" s="69"/>
      <c r="AK58" s="69"/>
      <c r="AL58" s="69"/>
      <c r="AM58" s="69"/>
      <c r="AN58" s="69"/>
      <c r="AO58" s="69"/>
      <c r="AP58" s="69"/>
      <c r="AQ58" s="70"/>
      <c r="AR58" s="39"/>
    </row>
    <row r="59" spans="2:44" s="35" customFormat="1" ht="13.5" customHeight="1">
      <c r="B59" s="38"/>
      <c r="C59" s="71" t="s">
        <v>133</v>
      </c>
      <c r="D59" s="72"/>
      <c r="E59" s="72"/>
      <c r="F59" s="72"/>
      <c r="G59" s="72"/>
      <c r="H59" s="87" t="s">
        <v>209</v>
      </c>
      <c r="I59" s="72"/>
      <c r="J59" s="72"/>
      <c r="K59" s="72"/>
      <c r="L59" s="72"/>
      <c r="M59" s="72">
        <v>1</v>
      </c>
      <c r="N59" s="72"/>
      <c r="O59" s="73"/>
      <c r="P59" s="74"/>
      <c r="Q59" s="71" t="s">
        <v>134</v>
      </c>
      <c r="R59" s="72"/>
      <c r="S59" s="72"/>
      <c r="T59" s="72"/>
      <c r="U59" s="72"/>
      <c r="V59" s="72"/>
      <c r="W59" s="72"/>
      <c r="X59" s="72"/>
      <c r="Y59" s="72"/>
      <c r="Z59" s="72"/>
      <c r="AA59" s="72"/>
      <c r="AB59" s="72"/>
      <c r="AC59" s="73" t="s">
        <v>135</v>
      </c>
      <c r="AD59" s="74"/>
      <c r="AE59" s="88" t="s">
        <v>136</v>
      </c>
      <c r="AF59" s="72"/>
      <c r="AG59" s="72"/>
      <c r="AH59" s="72"/>
      <c r="AI59" s="72"/>
      <c r="AJ59" s="72"/>
      <c r="AK59" s="72"/>
      <c r="AL59" s="72"/>
      <c r="AM59" s="72"/>
      <c r="AN59" s="72"/>
      <c r="AO59" s="72"/>
      <c r="AP59" s="72"/>
      <c r="AQ59" s="73"/>
      <c r="AR59" s="39"/>
    </row>
    <row r="60" spans="2:44" s="35" customFormat="1" ht="13.5" customHeight="1">
      <c r="B60" s="38"/>
      <c r="C60" s="71" t="s">
        <v>137</v>
      </c>
      <c r="D60" s="72"/>
      <c r="E60" s="72"/>
      <c r="F60" s="72"/>
      <c r="G60" s="72"/>
      <c r="H60" s="72"/>
      <c r="I60" s="72" t="s">
        <v>210</v>
      </c>
      <c r="J60" s="72"/>
      <c r="K60" s="72"/>
      <c r="L60" s="72"/>
      <c r="M60" s="72"/>
      <c r="N60" s="72">
        <v>1</v>
      </c>
      <c r="O60" s="73" t="s">
        <v>96</v>
      </c>
      <c r="P60" s="74"/>
      <c r="Q60" s="89" t="s">
        <v>138</v>
      </c>
      <c r="R60" s="72"/>
      <c r="S60" s="79"/>
      <c r="T60" s="79"/>
      <c r="U60" s="79"/>
      <c r="V60" s="79"/>
      <c r="W60" s="72"/>
      <c r="X60" s="79"/>
      <c r="Y60" s="79"/>
      <c r="Z60" s="79"/>
      <c r="AA60" s="79"/>
      <c r="AB60" s="79"/>
      <c r="AC60" s="80"/>
      <c r="AD60" s="74"/>
      <c r="AE60" s="89" t="s">
        <v>211</v>
      </c>
      <c r="AF60" s="72"/>
      <c r="AG60" s="79"/>
      <c r="AH60" s="79"/>
      <c r="AI60" s="79"/>
      <c r="AJ60" s="79"/>
      <c r="AK60" s="72"/>
      <c r="AL60" s="79"/>
      <c r="AM60" s="79"/>
      <c r="AN60" s="79"/>
      <c r="AO60" s="79"/>
      <c r="AP60" s="79"/>
      <c r="AQ60" s="80"/>
      <c r="AR60" s="39"/>
    </row>
    <row r="61" spans="2:44" s="35" customFormat="1" ht="13.5" customHeight="1">
      <c r="B61" s="38"/>
      <c r="C61" s="88" t="s">
        <v>139</v>
      </c>
      <c r="D61" s="72"/>
      <c r="E61" s="72"/>
      <c r="F61" s="72"/>
      <c r="G61" s="72"/>
      <c r="H61" s="72"/>
      <c r="I61" s="72" t="s">
        <v>212</v>
      </c>
      <c r="J61" s="72"/>
      <c r="K61" s="72"/>
      <c r="L61" s="72"/>
      <c r="M61" s="72"/>
      <c r="N61" s="72">
        <v>1</v>
      </c>
      <c r="O61" s="73" t="s">
        <v>96</v>
      </c>
      <c r="P61" s="74"/>
      <c r="Q61" s="71" t="s">
        <v>140</v>
      </c>
      <c r="R61" s="72"/>
      <c r="S61" s="79"/>
      <c r="T61" s="79"/>
      <c r="U61" s="79"/>
      <c r="V61" s="79"/>
      <c r="W61" s="79"/>
      <c r="X61" s="79" t="s">
        <v>4</v>
      </c>
      <c r="Y61" s="79"/>
      <c r="Z61" s="79" t="s">
        <v>5</v>
      </c>
      <c r="AA61" s="79"/>
      <c r="AB61" s="79"/>
      <c r="AC61" s="80"/>
      <c r="AD61" s="74"/>
      <c r="AE61" s="90" t="s">
        <v>141</v>
      </c>
      <c r="AF61" s="72"/>
      <c r="AG61" s="79"/>
      <c r="AH61" s="79"/>
      <c r="AI61" s="79"/>
      <c r="AJ61" s="79"/>
      <c r="AK61" s="79">
        <v>7</v>
      </c>
      <c r="AL61" s="79" t="s">
        <v>4</v>
      </c>
      <c r="AM61" s="79">
        <v>4</v>
      </c>
      <c r="AN61" s="79" t="s">
        <v>5</v>
      </c>
      <c r="AO61" s="79"/>
      <c r="AP61" s="79">
        <v>2</v>
      </c>
      <c r="AQ61" s="80" t="s">
        <v>96</v>
      </c>
      <c r="AR61" s="39"/>
    </row>
    <row r="62" spans="2:44" s="35" customFormat="1" ht="13.5" customHeight="1">
      <c r="B62" s="38"/>
      <c r="C62" s="89" t="s">
        <v>213</v>
      </c>
      <c r="D62" s="72"/>
      <c r="E62" s="72"/>
      <c r="F62" s="224" t="s">
        <v>214</v>
      </c>
      <c r="G62" s="225"/>
      <c r="H62" s="225"/>
      <c r="I62" s="225"/>
      <c r="J62" s="225"/>
      <c r="K62" s="225"/>
      <c r="L62" s="225"/>
      <c r="M62" s="225"/>
      <c r="N62" s="225"/>
      <c r="O62" s="226"/>
      <c r="P62" s="74"/>
      <c r="Q62" s="71" t="s">
        <v>142</v>
      </c>
      <c r="R62" s="72"/>
      <c r="S62" s="79"/>
      <c r="T62" s="79"/>
      <c r="U62" s="79"/>
      <c r="V62" s="79"/>
      <c r="W62" s="72"/>
      <c r="X62" s="79"/>
      <c r="Y62" s="79"/>
      <c r="Z62" s="79"/>
      <c r="AA62" s="79"/>
      <c r="AB62" s="79"/>
      <c r="AC62" s="80"/>
      <c r="AD62" s="74"/>
      <c r="AE62" s="89" t="s">
        <v>215</v>
      </c>
      <c r="AF62" s="72"/>
      <c r="AG62" s="79"/>
      <c r="AH62" s="79"/>
      <c r="AI62" s="79"/>
      <c r="AJ62" s="79"/>
      <c r="AK62" s="72"/>
      <c r="AL62" s="79"/>
      <c r="AM62" s="79"/>
      <c r="AN62" s="79"/>
      <c r="AO62" s="79"/>
      <c r="AP62" s="79"/>
      <c r="AQ62" s="80"/>
      <c r="AR62" s="39"/>
    </row>
    <row r="63" spans="2:44" s="35" customFormat="1" ht="13.5" customHeight="1">
      <c r="B63" s="38"/>
      <c r="C63" s="90" t="s">
        <v>143</v>
      </c>
      <c r="D63" s="72"/>
      <c r="E63" s="72"/>
      <c r="F63" s="91" t="s">
        <v>216</v>
      </c>
      <c r="G63" s="91"/>
      <c r="H63" s="91"/>
      <c r="I63" s="91"/>
      <c r="J63" s="91"/>
      <c r="K63" s="91"/>
      <c r="L63" s="91"/>
      <c r="M63" s="91"/>
      <c r="N63" s="91"/>
      <c r="O63" s="92"/>
      <c r="P63" s="74"/>
      <c r="Q63" s="71" t="s">
        <v>144</v>
      </c>
      <c r="R63" s="72"/>
      <c r="S63" s="79"/>
      <c r="T63" s="79"/>
      <c r="U63" s="79"/>
      <c r="V63" s="79"/>
      <c r="W63" s="79"/>
      <c r="X63" s="79" t="s">
        <v>4</v>
      </c>
      <c r="Y63" s="79"/>
      <c r="Z63" s="79" t="s">
        <v>5</v>
      </c>
      <c r="AA63" s="79"/>
      <c r="AB63" s="79"/>
      <c r="AC63" s="80"/>
      <c r="AD63" s="74"/>
      <c r="AE63" s="90" t="s">
        <v>141</v>
      </c>
      <c r="AF63" s="72"/>
      <c r="AG63" s="79"/>
      <c r="AH63" s="79"/>
      <c r="AI63" s="79"/>
      <c r="AJ63" s="79"/>
      <c r="AK63" s="79">
        <v>3</v>
      </c>
      <c r="AL63" s="79" t="s">
        <v>4</v>
      </c>
      <c r="AM63" s="79">
        <v>1</v>
      </c>
      <c r="AN63" s="79" t="s">
        <v>5</v>
      </c>
      <c r="AO63" s="79"/>
      <c r="AP63" s="79">
        <v>1</v>
      </c>
      <c r="AQ63" s="80" t="s">
        <v>96</v>
      </c>
      <c r="AR63" s="39"/>
    </row>
    <row r="64" spans="2:44" s="35" customFormat="1" ht="13.5" customHeight="1">
      <c r="B64" s="38"/>
      <c r="C64" s="75" t="s">
        <v>145</v>
      </c>
      <c r="D64" s="76"/>
      <c r="E64" s="76"/>
      <c r="F64" s="76"/>
      <c r="G64" s="76"/>
      <c r="H64" s="76"/>
      <c r="I64" s="76">
        <v>3</v>
      </c>
      <c r="J64" s="76" t="s">
        <v>4</v>
      </c>
      <c r="K64" s="76">
        <v>1</v>
      </c>
      <c r="L64" s="76" t="s">
        <v>5</v>
      </c>
      <c r="M64" s="76"/>
      <c r="N64" s="76">
        <v>1</v>
      </c>
      <c r="O64" s="77" t="s">
        <v>96</v>
      </c>
      <c r="P64" s="74"/>
      <c r="Q64" s="75" t="s">
        <v>146</v>
      </c>
      <c r="R64" s="76"/>
      <c r="S64" s="81"/>
      <c r="T64" s="81"/>
      <c r="U64" s="81"/>
      <c r="V64" s="81"/>
      <c r="W64" s="76"/>
      <c r="X64" s="81"/>
      <c r="Y64" s="81"/>
      <c r="Z64" s="81"/>
      <c r="AA64" s="81"/>
      <c r="AB64" s="81"/>
      <c r="AC64" s="82"/>
      <c r="AD64" s="74"/>
      <c r="AE64" s="75"/>
      <c r="AF64" s="76"/>
      <c r="AG64" s="81"/>
      <c r="AH64" s="81"/>
      <c r="AI64" s="81"/>
      <c r="AJ64" s="81"/>
      <c r="AK64" s="81"/>
      <c r="AL64" s="81"/>
      <c r="AM64" s="81"/>
      <c r="AN64" s="81"/>
      <c r="AO64" s="81"/>
      <c r="AP64" s="81"/>
      <c r="AQ64" s="82"/>
      <c r="AR64" s="39"/>
    </row>
    <row r="65" spans="2:44" s="35" customFormat="1" ht="13.5" customHeight="1">
      <c r="B65" s="38"/>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39"/>
    </row>
    <row r="66" spans="2:44" s="35" customFormat="1" ht="13.5" customHeight="1">
      <c r="B66" s="38"/>
      <c r="C66" s="203" t="s">
        <v>35</v>
      </c>
      <c r="D66" s="203"/>
      <c r="E66" s="203"/>
      <c r="F66" s="203"/>
      <c r="G66" s="203"/>
      <c r="H66" s="203"/>
      <c r="I66" s="203"/>
      <c r="J66" s="203"/>
      <c r="K66" s="203"/>
      <c r="L66" s="203"/>
      <c r="M66" s="203"/>
      <c r="N66" s="203"/>
      <c r="O66" s="203"/>
      <c r="P66" s="74"/>
      <c r="Q66" s="203" t="s">
        <v>38</v>
      </c>
      <c r="R66" s="203"/>
      <c r="S66" s="203"/>
      <c r="T66" s="203"/>
      <c r="U66" s="203"/>
      <c r="V66" s="203"/>
      <c r="W66" s="203"/>
      <c r="X66" s="203"/>
      <c r="Y66" s="203"/>
      <c r="Z66" s="203"/>
      <c r="AA66" s="203"/>
      <c r="AB66" s="203"/>
      <c r="AC66" s="203"/>
      <c r="AD66" s="74"/>
      <c r="AE66" s="203" t="s">
        <v>41</v>
      </c>
      <c r="AF66" s="203"/>
      <c r="AG66" s="203"/>
      <c r="AH66" s="203"/>
      <c r="AI66" s="203"/>
      <c r="AJ66" s="203"/>
      <c r="AK66" s="203"/>
      <c r="AL66" s="203"/>
      <c r="AM66" s="203"/>
      <c r="AN66" s="203"/>
      <c r="AO66" s="203"/>
      <c r="AP66" s="203"/>
      <c r="AQ66" s="203"/>
      <c r="AR66" s="39"/>
    </row>
    <row r="67" spans="2:44" s="35" customFormat="1" ht="13.5" customHeight="1">
      <c r="B67" s="38"/>
      <c r="C67" s="68" t="s">
        <v>147</v>
      </c>
      <c r="D67" s="69"/>
      <c r="E67" s="69"/>
      <c r="F67" s="69"/>
      <c r="G67" s="69"/>
      <c r="H67" s="69"/>
      <c r="I67" s="69"/>
      <c r="J67" s="69"/>
      <c r="K67" s="69"/>
      <c r="L67" s="69"/>
      <c r="M67" s="69"/>
      <c r="N67" s="69">
        <v>1</v>
      </c>
      <c r="O67" s="70" t="s">
        <v>135</v>
      </c>
      <c r="P67" s="74"/>
      <c r="Q67" s="68" t="s">
        <v>148</v>
      </c>
      <c r="R67" s="69"/>
      <c r="S67" s="69"/>
      <c r="T67" s="69"/>
      <c r="U67" s="69"/>
      <c r="V67" s="69"/>
      <c r="W67" s="69"/>
      <c r="X67" s="69"/>
      <c r="Y67" s="69"/>
      <c r="Z67" s="69"/>
      <c r="AA67" s="69"/>
      <c r="AB67" s="69"/>
      <c r="AC67" s="70"/>
      <c r="AD67" s="74"/>
      <c r="AE67" s="78" t="s">
        <v>149</v>
      </c>
      <c r="AF67" s="69"/>
      <c r="AG67" s="69"/>
      <c r="AH67" s="69"/>
      <c r="AI67" s="69"/>
      <c r="AJ67" s="69"/>
      <c r="AK67" s="69"/>
      <c r="AL67" s="69"/>
      <c r="AM67" s="69"/>
      <c r="AN67" s="69"/>
      <c r="AO67" s="69"/>
      <c r="AP67" s="69"/>
      <c r="AQ67" s="70"/>
      <c r="AR67" s="39"/>
    </row>
    <row r="68" spans="2:44" s="35" customFormat="1" ht="13.5" customHeight="1">
      <c r="B68" s="38"/>
      <c r="C68" s="71"/>
      <c r="D68" s="72"/>
      <c r="E68" s="72"/>
      <c r="F68" s="72"/>
      <c r="G68" s="72"/>
      <c r="H68" s="72"/>
      <c r="I68" s="72"/>
      <c r="J68" s="72"/>
      <c r="K68" s="72"/>
      <c r="L68" s="72"/>
      <c r="M68" s="72"/>
      <c r="N68" s="72" t="s">
        <v>210</v>
      </c>
      <c r="O68" s="73" t="s">
        <v>210</v>
      </c>
      <c r="P68" s="74"/>
      <c r="Q68" s="71" t="s">
        <v>150</v>
      </c>
      <c r="R68" s="72"/>
      <c r="S68" s="72"/>
      <c r="T68" s="72"/>
      <c r="U68" s="72"/>
      <c r="V68" s="72"/>
      <c r="W68" s="72"/>
      <c r="X68" s="72"/>
      <c r="Y68" s="72"/>
      <c r="Z68" s="72"/>
      <c r="AA68" s="72"/>
      <c r="AB68" s="72"/>
      <c r="AC68" s="73"/>
      <c r="AD68" s="74"/>
      <c r="AE68" s="90" t="s">
        <v>151</v>
      </c>
      <c r="AF68" s="72"/>
      <c r="AG68" s="72"/>
      <c r="AH68" s="72"/>
      <c r="AI68" s="72"/>
      <c r="AJ68" s="72"/>
      <c r="AK68" s="72"/>
      <c r="AL68" s="72"/>
      <c r="AM68" s="72"/>
      <c r="AN68" s="72"/>
      <c r="AO68" s="72"/>
      <c r="AP68" s="72"/>
      <c r="AQ68" s="73"/>
      <c r="AR68" s="39"/>
    </row>
    <row r="69" spans="2:44" s="35" customFormat="1" ht="13.5" customHeight="1">
      <c r="B69" s="38"/>
      <c r="C69" s="89" t="s">
        <v>217</v>
      </c>
      <c r="D69" s="72"/>
      <c r="E69" s="72"/>
      <c r="F69" s="72"/>
      <c r="G69" s="72"/>
      <c r="H69" s="72"/>
      <c r="I69" s="72"/>
      <c r="J69" s="72"/>
      <c r="K69" s="72"/>
      <c r="L69" s="72"/>
      <c r="M69" s="72"/>
      <c r="N69" s="72"/>
      <c r="O69" s="73"/>
      <c r="P69" s="74"/>
      <c r="Q69" s="71" t="s">
        <v>152</v>
      </c>
      <c r="R69" s="72"/>
      <c r="S69" s="72"/>
      <c r="T69" s="72"/>
      <c r="U69" s="72"/>
      <c r="V69" s="72"/>
      <c r="W69" s="72"/>
      <c r="X69" s="72">
        <v>4</v>
      </c>
      <c r="Y69" s="72" t="s">
        <v>3</v>
      </c>
      <c r="Z69" s="72">
        <v>12</v>
      </c>
      <c r="AA69" s="72" t="s">
        <v>4</v>
      </c>
      <c r="AB69" s="72">
        <v>25</v>
      </c>
      <c r="AC69" s="73" t="s">
        <v>5</v>
      </c>
      <c r="AD69" s="74"/>
      <c r="AE69" s="71" t="s">
        <v>153</v>
      </c>
      <c r="AF69" s="72"/>
      <c r="AG69" s="72"/>
      <c r="AH69" s="72"/>
      <c r="AI69" s="72"/>
      <c r="AJ69" s="72"/>
      <c r="AK69" s="72"/>
      <c r="AL69" s="72"/>
      <c r="AM69" s="72"/>
      <c r="AN69" s="72"/>
      <c r="AO69" s="72"/>
      <c r="AP69" s="72"/>
      <c r="AQ69" s="73"/>
      <c r="AR69" s="39"/>
    </row>
    <row r="70" spans="2:44" s="35" customFormat="1" ht="13.5" customHeight="1">
      <c r="B70" s="38"/>
      <c r="C70" s="71" t="s">
        <v>154</v>
      </c>
      <c r="D70" s="72"/>
      <c r="E70" s="72"/>
      <c r="F70" s="72" t="s">
        <v>218</v>
      </c>
      <c r="G70" s="72"/>
      <c r="H70" s="72"/>
      <c r="I70" s="72"/>
      <c r="J70" s="72"/>
      <c r="K70" s="72"/>
      <c r="L70" s="72"/>
      <c r="M70" s="72"/>
      <c r="N70" s="72"/>
      <c r="O70" s="73"/>
      <c r="P70" s="74"/>
      <c r="Q70" s="71" t="s">
        <v>155</v>
      </c>
      <c r="R70" s="72"/>
      <c r="S70" s="72"/>
      <c r="T70" s="72"/>
      <c r="U70" s="72"/>
      <c r="V70" s="72"/>
      <c r="W70" s="72"/>
      <c r="X70" s="72"/>
      <c r="Y70" s="72"/>
      <c r="Z70" s="72"/>
      <c r="AA70" s="72"/>
      <c r="AB70" s="72">
        <v>6</v>
      </c>
      <c r="AC70" s="73" t="s">
        <v>106</v>
      </c>
      <c r="AD70" s="74"/>
      <c r="AE70" s="89" t="s">
        <v>156</v>
      </c>
      <c r="AF70" s="72"/>
      <c r="AG70" s="72"/>
      <c r="AH70" s="72"/>
      <c r="AI70" s="72"/>
      <c r="AJ70" s="72"/>
      <c r="AK70" s="72"/>
      <c r="AL70" s="72"/>
      <c r="AM70" s="72"/>
      <c r="AN70" s="72"/>
      <c r="AO70" s="72"/>
      <c r="AP70" s="72"/>
      <c r="AQ70" s="73"/>
      <c r="AR70" s="39"/>
    </row>
    <row r="71" spans="2:44" s="35" customFormat="1" ht="13.5" customHeight="1">
      <c r="B71" s="38"/>
      <c r="C71" s="71" t="s">
        <v>157</v>
      </c>
      <c r="D71" s="72"/>
      <c r="E71" s="72"/>
      <c r="F71" s="72"/>
      <c r="G71" s="72"/>
      <c r="H71" s="72"/>
      <c r="I71" s="72">
        <v>2</v>
      </c>
      <c r="J71" s="72" t="s">
        <v>4</v>
      </c>
      <c r="K71" s="72">
        <v>24</v>
      </c>
      <c r="L71" s="72" t="s">
        <v>5</v>
      </c>
      <c r="M71" s="72"/>
      <c r="N71" s="72"/>
      <c r="O71" s="73"/>
      <c r="P71" s="74"/>
      <c r="Q71" s="71" t="s">
        <v>158</v>
      </c>
      <c r="R71" s="72"/>
      <c r="S71" s="72"/>
      <c r="T71" s="72"/>
      <c r="U71" s="72"/>
      <c r="V71" s="72"/>
      <c r="W71" s="72"/>
      <c r="X71" s="72"/>
      <c r="Y71" s="72"/>
      <c r="Z71" s="72"/>
      <c r="AA71" s="72"/>
      <c r="AB71" s="72">
        <v>0</v>
      </c>
      <c r="AC71" s="73" t="s">
        <v>106</v>
      </c>
      <c r="AD71" s="74"/>
      <c r="AE71" s="71" t="s">
        <v>159</v>
      </c>
      <c r="AF71" s="72"/>
      <c r="AG71" s="72"/>
      <c r="AH71" s="72"/>
      <c r="AI71" s="72"/>
      <c r="AJ71" s="72"/>
      <c r="AK71" s="72"/>
      <c r="AL71" s="72"/>
      <c r="AM71" s="72"/>
      <c r="AN71" s="72"/>
      <c r="AO71" s="72"/>
      <c r="AP71" s="72"/>
      <c r="AQ71" s="73"/>
      <c r="AR71" s="39"/>
    </row>
    <row r="72" spans="2:44" s="35" customFormat="1" ht="13.5" customHeight="1">
      <c r="B72" s="38"/>
      <c r="C72" s="71" t="s">
        <v>160</v>
      </c>
      <c r="D72" s="72"/>
      <c r="E72" s="72" t="s">
        <v>219</v>
      </c>
      <c r="F72" s="72"/>
      <c r="G72" s="72"/>
      <c r="H72" s="72"/>
      <c r="I72" s="72"/>
      <c r="J72" s="72"/>
      <c r="K72" s="72"/>
      <c r="L72" s="72"/>
      <c r="M72" s="72"/>
      <c r="N72" s="72"/>
      <c r="O72" s="73"/>
      <c r="P72" s="74"/>
      <c r="Q72" s="71" t="s">
        <v>161</v>
      </c>
      <c r="R72" s="72"/>
      <c r="S72" s="72"/>
      <c r="T72" s="72"/>
      <c r="U72" s="72"/>
      <c r="V72" s="72"/>
      <c r="W72" s="72"/>
      <c r="X72" s="72"/>
      <c r="Y72" s="72"/>
      <c r="Z72" s="72"/>
      <c r="AA72" s="72"/>
      <c r="AB72" s="72"/>
      <c r="AC72" s="73"/>
      <c r="AD72" s="74"/>
      <c r="AE72" s="71" t="s">
        <v>162</v>
      </c>
      <c r="AF72" s="72"/>
      <c r="AG72" s="72"/>
      <c r="AH72" s="72"/>
      <c r="AI72" s="72"/>
      <c r="AJ72" s="72"/>
      <c r="AK72" s="72"/>
      <c r="AL72" s="72"/>
      <c r="AM72" s="72"/>
      <c r="AN72" s="72"/>
      <c r="AO72" s="72"/>
      <c r="AP72" s="72"/>
      <c r="AQ72" s="73"/>
      <c r="AR72" s="39"/>
    </row>
    <row r="73" spans="2:44" s="35" customFormat="1" ht="13.5" customHeight="1">
      <c r="B73" s="38"/>
      <c r="C73" s="75"/>
      <c r="D73" s="76"/>
      <c r="E73" s="76" t="s">
        <v>220</v>
      </c>
      <c r="F73" s="76"/>
      <c r="G73" s="76"/>
      <c r="H73" s="76"/>
      <c r="I73" s="76"/>
      <c r="J73" s="76"/>
      <c r="K73" s="76"/>
      <c r="L73" s="76"/>
      <c r="M73" s="76"/>
      <c r="N73" s="76"/>
      <c r="O73" s="77"/>
      <c r="P73" s="74"/>
      <c r="Q73" s="75"/>
      <c r="R73" s="76" t="s">
        <v>221</v>
      </c>
      <c r="S73" s="76"/>
      <c r="T73" s="76"/>
      <c r="U73" s="76"/>
      <c r="V73" s="76"/>
      <c r="W73" s="76"/>
      <c r="X73" s="76"/>
      <c r="Y73" s="76"/>
      <c r="Z73" s="76"/>
      <c r="AA73" s="76"/>
      <c r="AB73" s="76"/>
      <c r="AC73" s="77"/>
      <c r="AD73" s="74"/>
      <c r="AE73" s="75"/>
      <c r="AF73" s="76"/>
      <c r="AG73" s="76"/>
      <c r="AH73" s="76"/>
      <c r="AI73" s="76"/>
      <c r="AJ73" s="76"/>
      <c r="AK73" s="76"/>
      <c r="AL73" s="76"/>
      <c r="AM73" s="76"/>
      <c r="AN73" s="76"/>
      <c r="AO73" s="76"/>
      <c r="AP73" s="76"/>
      <c r="AQ73" s="77"/>
      <c r="AR73" s="39"/>
    </row>
    <row r="74" spans="2:44" s="35" customFormat="1" ht="13.5" customHeight="1">
      <c r="B74" s="38"/>
      <c r="AR74" s="39"/>
    </row>
    <row r="75" spans="2:44" s="35" customFormat="1" ht="13.5" customHeight="1">
      <c r="B75" s="38"/>
      <c r="C75" s="204" t="s">
        <v>163</v>
      </c>
      <c r="D75" s="204"/>
      <c r="E75" s="204"/>
      <c r="F75" s="204"/>
      <c r="G75" s="204"/>
      <c r="H75" s="204"/>
      <c r="I75" s="204"/>
      <c r="J75" s="204"/>
      <c r="K75" s="204"/>
      <c r="L75" s="204"/>
      <c r="M75" s="204"/>
      <c r="N75" s="204"/>
      <c r="O75" s="204"/>
      <c r="Q75" s="205" t="s">
        <v>164</v>
      </c>
      <c r="R75" s="205"/>
      <c r="S75" s="205"/>
      <c r="T75" s="205"/>
      <c r="U75" s="205"/>
      <c r="V75" s="205"/>
      <c r="W75" s="205"/>
      <c r="X75" s="205"/>
      <c r="Y75" s="205"/>
      <c r="Z75" s="205"/>
      <c r="AA75" s="205"/>
      <c r="AB75" s="205"/>
      <c r="AC75" s="205"/>
      <c r="AR75" s="39"/>
    </row>
    <row r="76" spans="2:44" s="35" customFormat="1" ht="13.5" customHeight="1">
      <c r="B76" s="38"/>
      <c r="C76" s="49" t="s">
        <v>165</v>
      </c>
      <c r="D76" s="50"/>
      <c r="E76" s="50"/>
      <c r="F76" s="50"/>
      <c r="G76" s="50"/>
      <c r="H76" s="50"/>
      <c r="I76" s="50"/>
      <c r="J76" s="50"/>
      <c r="K76" s="50"/>
      <c r="L76" s="50"/>
      <c r="M76" s="50"/>
      <c r="N76" s="50"/>
      <c r="O76" s="51"/>
      <c r="Q76" s="49" t="s">
        <v>166</v>
      </c>
      <c r="R76" s="50"/>
      <c r="S76" s="50"/>
      <c r="T76" s="50"/>
      <c r="U76" s="50"/>
      <c r="V76" s="50"/>
      <c r="W76" s="50"/>
      <c r="X76" s="50"/>
      <c r="Y76" s="50"/>
      <c r="Z76" s="50"/>
      <c r="AA76" s="50"/>
      <c r="AB76" s="50"/>
      <c r="AC76" s="51"/>
      <c r="AR76" s="39"/>
    </row>
    <row r="77" spans="2:44" s="35" customFormat="1" ht="13.5" customHeight="1">
      <c r="B77" s="38"/>
      <c r="C77" s="53" t="s">
        <v>167</v>
      </c>
      <c r="D77" s="54"/>
      <c r="E77" s="54"/>
      <c r="F77" s="54"/>
      <c r="G77" s="54"/>
      <c r="H77" s="54"/>
      <c r="I77" s="54"/>
      <c r="J77" s="54"/>
      <c r="K77" s="54"/>
      <c r="L77" s="54"/>
      <c r="M77" s="54"/>
      <c r="N77" s="54"/>
      <c r="O77" s="55"/>
      <c r="Q77" s="53" t="s">
        <v>168</v>
      </c>
      <c r="R77" s="54"/>
      <c r="S77" s="54"/>
      <c r="T77" s="54"/>
      <c r="U77" s="54"/>
      <c r="V77" s="54"/>
      <c r="W77" s="54"/>
      <c r="X77" s="54"/>
      <c r="Y77" s="54"/>
      <c r="Z77" s="54"/>
      <c r="AA77" s="54"/>
      <c r="AB77" s="54"/>
      <c r="AC77" s="55"/>
      <c r="AR77" s="39"/>
    </row>
    <row r="78" spans="2:44" s="35" customFormat="1" ht="13.5" customHeight="1">
      <c r="B78" s="38"/>
      <c r="C78" s="53"/>
      <c r="D78" s="54"/>
      <c r="E78" s="54"/>
      <c r="F78" s="54"/>
      <c r="G78" s="54"/>
      <c r="H78" s="54"/>
      <c r="I78" s="54"/>
      <c r="J78" s="54"/>
      <c r="K78" s="54"/>
      <c r="L78" s="54"/>
      <c r="M78" s="54"/>
      <c r="N78" s="54"/>
      <c r="O78" s="55"/>
      <c r="Q78" s="53"/>
      <c r="R78" s="54"/>
      <c r="S78" s="54"/>
      <c r="T78" s="54"/>
      <c r="U78" s="54"/>
      <c r="V78" s="54"/>
      <c r="W78" s="54"/>
      <c r="X78" s="54"/>
      <c r="Y78" s="54"/>
      <c r="Z78" s="54"/>
      <c r="AA78" s="54"/>
      <c r="AB78" s="54"/>
      <c r="AC78" s="55"/>
      <c r="AR78" s="39"/>
    </row>
    <row r="79" spans="2:44" s="35" customFormat="1" ht="13.5" customHeight="1">
      <c r="B79" s="38"/>
      <c r="C79" s="53" t="s">
        <v>169</v>
      </c>
      <c r="D79" s="54"/>
      <c r="E79" s="54"/>
      <c r="F79" s="54"/>
      <c r="G79" s="54"/>
      <c r="H79" s="54"/>
      <c r="I79" s="54"/>
      <c r="J79" s="54" t="s">
        <v>4</v>
      </c>
      <c r="K79" s="54"/>
      <c r="L79" s="54" t="s">
        <v>5</v>
      </c>
      <c r="M79" s="54"/>
      <c r="N79" s="54"/>
      <c r="O79" s="55" t="s">
        <v>1</v>
      </c>
      <c r="Q79" s="53" t="s">
        <v>170</v>
      </c>
      <c r="R79" s="54"/>
      <c r="S79" s="54"/>
      <c r="T79" s="54"/>
      <c r="U79" s="54"/>
      <c r="V79" s="54"/>
      <c r="W79" s="54"/>
      <c r="X79" s="54" t="s">
        <v>4</v>
      </c>
      <c r="Y79" s="54"/>
      <c r="Z79" s="54" t="s">
        <v>5</v>
      </c>
      <c r="AA79" s="54"/>
      <c r="AB79" s="54"/>
      <c r="AC79" s="55" t="s">
        <v>1</v>
      </c>
      <c r="AR79" s="39"/>
    </row>
    <row r="80" spans="2:44" s="35" customFormat="1" ht="13.5" customHeight="1">
      <c r="B80" s="38"/>
      <c r="C80" s="53" t="s">
        <v>171</v>
      </c>
      <c r="D80" s="54"/>
      <c r="E80" s="54"/>
      <c r="F80" s="54"/>
      <c r="G80" s="54"/>
      <c r="H80" s="54"/>
      <c r="I80" s="54"/>
      <c r="J80" s="54"/>
      <c r="K80" s="54"/>
      <c r="L80" s="54"/>
      <c r="M80" s="54"/>
      <c r="N80" s="54"/>
      <c r="O80" s="55"/>
      <c r="Q80" s="53" t="s">
        <v>172</v>
      </c>
      <c r="R80" s="54"/>
      <c r="S80" s="54"/>
      <c r="T80" s="54"/>
      <c r="U80" s="54"/>
      <c r="V80" s="54"/>
      <c r="W80" s="54"/>
      <c r="X80" s="54"/>
      <c r="Y80" s="54"/>
      <c r="Z80" s="54"/>
      <c r="AA80" s="54"/>
      <c r="AB80" s="54"/>
      <c r="AC80" s="55"/>
      <c r="AR80" s="39"/>
    </row>
    <row r="81" spans="2:44" s="35" customFormat="1" ht="13.5" customHeight="1">
      <c r="B81" s="38"/>
      <c r="C81" s="53"/>
      <c r="D81" s="54"/>
      <c r="E81" s="54"/>
      <c r="F81" s="54"/>
      <c r="G81" s="54"/>
      <c r="H81" s="54"/>
      <c r="I81" s="54"/>
      <c r="J81" s="54"/>
      <c r="K81" s="54"/>
      <c r="L81" s="54"/>
      <c r="M81" s="54"/>
      <c r="N81" s="54"/>
      <c r="O81" s="55"/>
      <c r="Q81" s="53"/>
      <c r="R81" s="54"/>
      <c r="S81" s="54"/>
      <c r="T81" s="54"/>
      <c r="U81" s="54"/>
      <c r="V81" s="54"/>
      <c r="W81" s="54"/>
      <c r="X81" s="54"/>
      <c r="Y81" s="54"/>
      <c r="Z81" s="54"/>
      <c r="AA81" s="54"/>
      <c r="AB81" s="54"/>
      <c r="AC81" s="55"/>
      <c r="AR81" s="39"/>
    </row>
    <row r="82" spans="2:44" s="35" customFormat="1" ht="13.5" customHeight="1">
      <c r="B82" s="38"/>
      <c r="C82" s="60"/>
      <c r="D82" s="61"/>
      <c r="E82" s="61"/>
      <c r="F82" s="61"/>
      <c r="G82" s="61"/>
      <c r="H82" s="61"/>
      <c r="I82" s="61"/>
      <c r="J82" s="61"/>
      <c r="K82" s="61"/>
      <c r="L82" s="61"/>
      <c r="M82" s="61"/>
      <c r="N82" s="61"/>
      <c r="O82" s="62"/>
      <c r="Q82" s="60"/>
      <c r="R82" s="61"/>
      <c r="S82" s="61"/>
      <c r="T82" s="61"/>
      <c r="U82" s="61"/>
      <c r="V82" s="61"/>
      <c r="W82" s="61"/>
      <c r="X82" s="61"/>
      <c r="Y82" s="61"/>
      <c r="Z82" s="61"/>
      <c r="AA82" s="61"/>
      <c r="AB82" s="61"/>
      <c r="AC82" s="62"/>
      <c r="AE82" s="65" t="s">
        <v>173</v>
      </c>
      <c r="AF82" s="65"/>
      <c r="AR82" s="39"/>
    </row>
    <row r="83" spans="2:44" s="35" customFormat="1" ht="13.5" customHeight="1">
      <c r="B83" s="4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5"/>
    </row>
    <row r="84" spans="2:44" s="35" customFormat="1" ht="13.5" customHeight="1">
      <c r="AR84" s="66" t="s">
        <v>174</v>
      </c>
    </row>
    <row r="85" spans="2:44" s="35" customFormat="1" ht="13.5" customHeight="1"/>
    <row r="86" spans="2:44" s="35" customFormat="1" ht="13.5" customHeight="1"/>
    <row r="87" spans="2:44" s="35" customFormat="1" ht="13.5" customHeight="1"/>
    <row r="88" spans="2:44" s="35" customFormat="1" ht="13.5" customHeight="1"/>
    <row r="89" spans="2:44" s="35" customFormat="1" ht="13.5" customHeight="1"/>
    <row r="90" spans="2:44" s="35" customFormat="1" ht="13.5" customHeight="1"/>
    <row r="91" spans="2:44" s="35" customFormat="1" ht="13.5" customHeight="1"/>
    <row r="92" spans="2:44" s="35" customFormat="1" ht="13.5" customHeight="1"/>
    <row r="93" spans="2:44" s="35" customFormat="1" ht="13.5" customHeight="1"/>
    <row r="94" spans="2:44" s="35" customFormat="1" ht="13.5" customHeight="1"/>
    <row r="95" spans="2:44" s="35" customFormat="1" ht="13.5" customHeight="1"/>
    <row r="96" spans="2:44" s="35" customFormat="1" ht="13.5" customHeight="1"/>
    <row r="97" s="35" customFormat="1" ht="13.5" customHeight="1"/>
    <row r="98" s="35" customFormat="1" ht="13.5" customHeight="1"/>
    <row r="99" s="35" customFormat="1" ht="13.5" customHeight="1"/>
    <row r="100" s="35" customFormat="1" ht="13.5" customHeight="1"/>
    <row r="101" s="35" customFormat="1" ht="13.5" customHeight="1"/>
    <row r="102" s="35" customFormat="1" ht="13.5" customHeight="1"/>
    <row r="103" s="35" customFormat="1" ht="13.5" customHeight="1"/>
    <row r="104" s="35" customFormat="1" ht="13.5" customHeight="1"/>
    <row r="105" s="35" customFormat="1" ht="13.5" customHeight="1"/>
    <row r="106" s="35" customFormat="1" ht="13.5" customHeight="1"/>
    <row r="107" s="35" customFormat="1" ht="13.5" customHeight="1"/>
    <row r="108" s="35" customFormat="1" ht="13.5" customHeight="1"/>
    <row r="109" s="35" customFormat="1" ht="13.5" customHeight="1"/>
    <row r="110" s="35" customFormat="1" ht="13.5" customHeight="1"/>
    <row r="111" s="35" customFormat="1" ht="13.5" customHeight="1"/>
    <row r="112" s="35" customFormat="1" ht="13.5" customHeight="1"/>
    <row r="113" s="35" customFormat="1" ht="13.5" customHeight="1"/>
    <row r="114" s="35" customFormat="1" ht="13.5" customHeight="1"/>
    <row r="115" s="35" customFormat="1" ht="13.5" customHeight="1"/>
    <row r="116" s="35" customFormat="1" ht="13.5" customHeight="1"/>
    <row r="117" s="35" customFormat="1" ht="13.5" customHeight="1"/>
    <row r="118" s="35" customFormat="1" ht="13.5" customHeight="1"/>
    <row r="119" s="35" customFormat="1" ht="13.5" customHeight="1"/>
    <row r="120" s="35" customFormat="1" ht="13.5" customHeight="1"/>
    <row r="121" s="35" customFormat="1" ht="13.5" customHeight="1"/>
    <row r="122" s="35" customFormat="1" ht="13.5" customHeight="1"/>
    <row r="123" s="35" customFormat="1" ht="13.5" customHeight="1"/>
    <row r="124" s="35" customFormat="1" ht="13.5" customHeight="1"/>
    <row r="125" s="35" customFormat="1" ht="13.5" customHeight="1"/>
    <row r="126" s="35" customFormat="1" ht="13.5" customHeight="1"/>
    <row r="127" s="35" customFormat="1" ht="13.5" customHeight="1"/>
    <row r="128" s="35" customFormat="1" ht="13.5" customHeight="1"/>
    <row r="129" s="35" customFormat="1" ht="13.5" customHeight="1"/>
    <row r="130" s="35" customFormat="1" ht="13.5" customHeight="1"/>
    <row r="131" s="35" customFormat="1" ht="13.5" customHeight="1"/>
    <row r="132" s="35" customFormat="1" ht="13.5" customHeight="1"/>
    <row r="133" s="35" customFormat="1" ht="13.5" customHeight="1"/>
    <row r="134" s="35" customFormat="1" ht="13.5" customHeight="1"/>
    <row r="135" s="35" customFormat="1" ht="13.5" customHeight="1"/>
    <row r="136" s="35"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1">
    <mergeCell ref="F62:O62"/>
    <mergeCell ref="B1:J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3"/>
  <pageMargins left="0.25" right="0.25"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27</xdr:col>
                    <xdr:colOff>177800</xdr:colOff>
                    <xdr:row>26</xdr:row>
                    <xdr:rowOff>114300</xdr:rowOff>
                  </from>
                  <to>
                    <xdr:col>29</xdr:col>
                    <xdr:colOff>114300</xdr:colOff>
                    <xdr:row>28</xdr:row>
                    <xdr:rowOff>38100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13</xdr:col>
                    <xdr:colOff>190500</xdr:colOff>
                    <xdr:row>56</xdr:row>
                    <xdr:rowOff>127000</xdr:rowOff>
                  </from>
                  <to>
                    <xdr:col>15</xdr:col>
                    <xdr:colOff>127000</xdr:colOff>
                    <xdr:row>58</xdr:row>
                    <xdr:rowOff>50800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27</xdr:col>
                    <xdr:colOff>177800</xdr:colOff>
                    <xdr:row>65</xdr:row>
                    <xdr:rowOff>127000</xdr:rowOff>
                  </from>
                  <to>
                    <xdr:col>29</xdr:col>
                    <xdr:colOff>101600</xdr:colOff>
                    <xdr:row>67</xdr:row>
                    <xdr:rowOff>50800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27</xdr:col>
                    <xdr:colOff>177800</xdr:colOff>
                    <xdr:row>66</xdr:row>
                    <xdr:rowOff>127000</xdr:rowOff>
                  </from>
                  <to>
                    <xdr:col>29</xdr:col>
                    <xdr:colOff>101600</xdr:colOff>
                    <xdr:row>68</xdr:row>
                    <xdr:rowOff>50800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42</xdr:col>
                    <xdr:colOff>0</xdr:colOff>
                    <xdr:row>56</xdr:row>
                    <xdr:rowOff>139700</xdr:rowOff>
                  </from>
                  <to>
                    <xdr:col>43</xdr:col>
                    <xdr:colOff>152400</xdr:colOff>
                    <xdr:row>58</xdr:row>
                    <xdr:rowOff>63500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42</xdr:col>
                    <xdr:colOff>0</xdr:colOff>
                    <xdr:row>65</xdr:row>
                    <xdr:rowOff>127000</xdr:rowOff>
                  </from>
                  <to>
                    <xdr:col>43</xdr:col>
                    <xdr:colOff>152400</xdr:colOff>
                    <xdr:row>67</xdr:row>
                    <xdr:rowOff>50800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42</xdr:col>
                    <xdr:colOff>0</xdr:colOff>
                    <xdr:row>67</xdr:row>
                    <xdr:rowOff>139700</xdr:rowOff>
                  </from>
                  <to>
                    <xdr:col>43</xdr:col>
                    <xdr:colOff>152400</xdr:colOff>
                    <xdr:row>69</xdr:row>
                    <xdr:rowOff>63500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14</xdr:col>
                    <xdr:colOff>12700</xdr:colOff>
                    <xdr:row>75</xdr:row>
                    <xdr:rowOff>139700</xdr:rowOff>
                  </from>
                  <to>
                    <xdr:col>15</xdr:col>
                    <xdr:colOff>165100</xdr:colOff>
                    <xdr:row>77</xdr:row>
                    <xdr:rowOff>63500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27</xdr:col>
                    <xdr:colOff>203200</xdr:colOff>
                    <xdr:row>75</xdr:row>
                    <xdr:rowOff>127000</xdr:rowOff>
                  </from>
                  <to>
                    <xdr:col>29</xdr:col>
                    <xdr:colOff>139700</xdr:colOff>
                    <xdr:row>77</xdr:row>
                    <xdr:rowOff>50800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13</xdr:col>
                    <xdr:colOff>203200</xdr:colOff>
                    <xdr:row>46</xdr:row>
                    <xdr:rowOff>127000</xdr:rowOff>
                  </from>
                  <to>
                    <xdr:col>15</xdr:col>
                    <xdr:colOff>139700</xdr:colOff>
                    <xdr:row>48</xdr:row>
                    <xdr:rowOff>50800</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13</xdr:col>
                    <xdr:colOff>203200</xdr:colOff>
                    <xdr:row>45</xdr:row>
                    <xdr:rowOff>139700</xdr:rowOff>
                  </from>
                  <to>
                    <xdr:col>15</xdr:col>
                    <xdr:colOff>139700</xdr:colOff>
                    <xdr:row>47</xdr:row>
                    <xdr:rowOff>63500</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27</xdr:col>
                    <xdr:colOff>177800</xdr:colOff>
                    <xdr:row>27</xdr:row>
                    <xdr:rowOff>127000</xdr:rowOff>
                  </from>
                  <to>
                    <xdr:col>29</xdr:col>
                    <xdr:colOff>114300</xdr:colOff>
                    <xdr:row>29</xdr:row>
                    <xdr:rowOff>50800</xdr:rowOff>
                  </to>
                </anchor>
              </controlPr>
            </control>
          </mc:Choice>
        </mc:AlternateContent>
        <mc:AlternateContent xmlns:mc="http://schemas.openxmlformats.org/markup-compatibility/2006">
          <mc:Choice Requires="x14">
            <control shapeId="50194" r:id="rId17" name="Check Box 18">
              <controlPr defaultSize="0" autoFill="0" autoLine="0" autoPict="0">
                <anchor moveWithCells="1">
                  <from>
                    <xdr:col>13</xdr:col>
                    <xdr:colOff>203200</xdr:colOff>
                    <xdr:row>46</xdr:row>
                    <xdr:rowOff>127000</xdr:rowOff>
                  </from>
                  <to>
                    <xdr:col>15</xdr:col>
                    <xdr:colOff>139700</xdr:colOff>
                    <xdr:row>48</xdr:row>
                    <xdr:rowOff>50800</xdr:rowOff>
                  </to>
                </anchor>
              </controlPr>
            </control>
          </mc:Choice>
        </mc:AlternateContent>
        <mc:AlternateContent xmlns:mc="http://schemas.openxmlformats.org/markup-compatibility/2006">
          <mc:Choice Requires="x14">
            <control shapeId="50195" r:id="rId18" name="Check Box 19">
              <controlPr defaultSize="0" autoFill="0" autoLine="0" autoPict="0">
                <anchor moveWithCells="1">
                  <from>
                    <xdr:col>13</xdr:col>
                    <xdr:colOff>203200</xdr:colOff>
                    <xdr:row>45</xdr:row>
                    <xdr:rowOff>139700</xdr:rowOff>
                  </from>
                  <to>
                    <xdr:col>15</xdr:col>
                    <xdr:colOff>139700</xdr:colOff>
                    <xdr:row>47</xdr:row>
                    <xdr:rowOff>63500</xdr:rowOff>
                  </to>
                </anchor>
              </controlPr>
            </control>
          </mc:Choice>
        </mc:AlternateContent>
        <mc:AlternateContent xmlns:mc="http://schemas.openxmlformats.org/markup-compatibility/2006">
          <mc:Choice Requires="x14">
            <control shapeId="50196" r:id="rId19" name="Check Box 20">
              <controlPr defaultSize="0" autoFill="0" autoLine="0" autoPict="0">
                <anchor moveWithCells="1">
                  <from>
                    <xdr:col>13</xdr:col>
                    <xdr:colOff>190500</xdr:colOff>
                    <xdr:row>56</xdr:row>
                    <xdr:rowOff>127000</xdr:rowOff>
                  </from>
                  <to>
                    <xdr:col>15</xdr:col>
                    <xdr:colOff>127000</xdr:colOff>
                    <xdr:row>58</xdr:row>
                    <xdr:rowOff>50800</xdr:rowOff>
                  </to>
                </anchor>
              </controlPr>
            </control>
          </mc:Choice>
        </mc:AlternateContent>
        <mc:AlternateContent xmlns:mc="http://schemas.openxmlformats.org/markup-compatibility/2006">
          <mc:Choice Requires="x14">
            <control shapeId="50197" r:id="rId20" name="Check Box 21">
              <controlPr defaultSize="0" autoFill="0" autoLine="0" autoPict="0">
                <anchor moveWithCells="1">
                  <from>
                    <xdr:col>27</xdr:col>
                    <xdr:colOff>177800</xdr:colOff>
                    <xdr:row>65</xdr:row>
                    <xdr:rowOff>127000</xdr:rowOff>
                  </from>
                  <to>
                    <xdr:col>29</xdr:col>
                    <xdr:colOff>101600</xdr:colOff>
                    <xdr:row>67</xdr:row>
                    <xdr:rowOff>50800</xdr:rowOff>
                  </to>
                </anchor>
              </controlPr>
            </control>
          </mc:Choice>
        </mc:AlternateContent>
        <mc:AlternateContent xmlns:mc="http://schemas.openxmlformats.org/markup-compatibility/2006">
          <mc:Choice Requires="x14">
            <control shapeId="50198" r:id="rId21" name="Check Box 22">
              <controlPr defaultSize="0" autoFill="0" autoLine="0" autoPict="0">
                <anchor moveWithCells="1">
                  <from>
                    <xdr:col>27</xdr:col>
                    <xdr:colOff>177800</xdr:colOff>
                    <xdr:row>66</xdr:row>
                    <xdr:rowOff>127000</xdr:rowOff>
                  </from>
                  <to>
                    <xdr:col>29</xdr:col>
                    <xdr:colOff>101600</xdr:colOff>
                    <xdr:row>68</xdr:row>
                    <xdr:rowOff>50800</xdr:rowOff>
                  </to>
                </anchor>
              </controlPr>
            </control>
          </mc:Choice>
        </mc:AlternateContent>
        <mc:AlternateContent xmlns:mc="http://schemas.openxmlformats.org/markup-compatibility/2006">
          <mc:Choice Requires="x14">
            <control shapeId="50199" r:id="rId22" name="Check Box 23">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50200" r:id="rId23" name="Check Box 24">
              <controlPr defaultSize="0" autoFill="0" autoLine="0" autoPict="0">
                <anchor moveWithCells="1">
                  <from>
                    <xdr:col>42</xdr:col>
                    <xdr:colOff>0</xdr:colOff>
                    <xdr:row>56</xdr:row>
                    <xdr:rowOff>139700</xdr:rowOff>
                  </from>
                  <to>
                    <xdr:col>43</xdr:col>
                    <xdr:colOff>152400</xdr:colOff>
                    <xdr:row>58</xdr:row>
                    <xdr:rowOff>63500</xdr:rowOff>
                  </to>
                </anchor>
              </controlPr>
            </control>
          </mc:Choice>
        </mc:AlternateContent>
        <mc:AlternateContent xmlns:mc="http://schemas.openxmlformats.org/markup-compatibility/2006">
          <mc:Choice Requires="x14">
            <control shapeId="50201" r:id="rId24" name="Check Box 25">
              <controlPr defaultSize="0" autoFill="0" autoLine="0" autoPict="0">
                <anchor moveWithCells="1">
                  <from>
                    <xdr:col>42</xdr:col>
                    <xdr:colOff>0</xdr:colOff>
                    <xdr:row>65</xdr:row>
                    <xdr:rowOff>127000</xdr:rowOff>
                  </from>
                  <to>
                    <xdr:col>43</xdr:col>
                    <xdr:colOff>152400</xdr:colOff>
                    <xdr:row>67</xdr:row>
                    <xdr:rowOff>50800</xdr:rowOff>
                  </to>
                </anchor>
              </controlPr>
            </control>
          </mc:Choice>
        </mc:AlternateContent>
        <mc:AlternateContent xmlns:mc="http://schemas.openxmlformats.org/markup-compatibility/2006">
          <mc:Choice Requires="x14">
            <control shapeId="50202" r:id="rId25" name="Check Box 26">
              <controlPr defaultSize="0" autoFill="0" autoLine="0" autoPict="0">
                <anchor moveWithCells="1">
                  <from>
                    <xdr:col>42</xdr:col>
                    <xdr:colOff>0</xdr:colOff>
                    <xdr:row>67</xdr:row>
                    <xdr:rowOff>139700</xdr:rowOff>
                  </from>
                  <to>
                    <xdr:col>43</xdr:col>
                    <xdr:colOff>152400</xdr:colOff>
                    <xdr:row>69</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【様式１】地域連携活動実施状況報告書</vt:lpstr>
      <vt:lpstr>別紙41-2A スコア公表様式（全体表）</vt:lpstr>
      <vt:lpstr>別紙41-2B スコア公表様式（実績）</vt:lpstr>
      <vt:lpstr>'別紙41-2A スコア公表様式（全体表）'!Print_Area</vt:lpstr>
      <vt:lpstr>'別紙41-2B スコア公表様式（実績）'!Print_Area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kotani taichi</cp:lastModifiedBy>
  <cp:lastPrinted>2023-04-14T03:31:55Z</cp:lastPrinted>
  <dcterms:created xsi:type="dcterms:W3CDTF">2016-06-17T00:24:51Z</dcterms:created>
  <dcterms:modified xsi:type="dcterms:W3CDTF">2023-06-02T01:19:01Z</dcterms:modified>
</cp:coreProperties>
</file>